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dlouhaa\Documents\INTER_INFORM_od161017\VES19\Materiály na internet\"/>
    </mc:Choice>
  </mc:AlternateContent>
  <bookViews>
    <workbookView xWindow="0" yWindow="0" windowWidth="14325" windowHeight="11415" tabRatio="802" activeTab="1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F2" i="8" l="1"/>
  <c r="C10" i="8" l="1"/>
  <c r="D10" i="8"/>
  <c r="E10" i="8"/>
  <c r="F10" i="8"/>
  <c r="G10" i="8"/>
  <c r="H10" i="8"/>
  <c r="I10" i="8"/>
  <c r="J10" i="8"/>
  <c r="J14" i="7"/>
  <c r="I14" i="7"/>
  <c r="H14" i="7"/>
  <c r="G14" i="7"/>
  <c r="F14" i="7"/>
  <c r="E14" i="7"/>
  <c r="D14" i="7"/>
  <c r="C14" i="7"/>
  <c r="J14" i="6"/>
  <c r="I14" i="6"/>
  <c r="H14" i="6"/>
  <c r="G14" i="6"/>
  <c r="F14" i="6"/>
  <c r="E14" i="6"/>
  <c r="D14" i="6"/>
  <c r="C14" i="6"/>
  <c r="J14" i="5"/>
  <c r="I14" i="5"/>
  <c r="H14" i="5"/>
  <c r="G14" i="5"/>
  <c r="F14" i="5"/>
  <c r="E14" i="5"/>
  <c r="D14" i="5"/>
  <c r="C14" i="5"/>
  <c r="J14" i="4"/>
  <c r="I14" i="4"/>
  <c r="H14" i="4"/>
  <c r="G14" i="4"/>
  <c r="F14" i="4"/>
  <c r="E14" i="4"/>
  <c r="D14" i="4"/>
  <c r="C14" i="4"/>
  <c r="J14" i="3"/>
  <c r="I14" i="3"/>
  <c r="H14" i="3"/>
  <c r="G14" i="3"/>
  <c r="F14" i="3"/>
  <c r="E14" i="3"/>
  <c r="D14" i="3"/>
  <c r="C14" i="3"/>
  <c r="J14" i="1"/>
  <c r="I14" i="1"/>
  <c r="H14" i="1"/>
  <c r="G14" i="1"/>
  <c r="F14" i="1"/>
  <c r="E14" i="1"/>
  <c r="D14" i="1"/>
  <c r="D15" i="1" s="1"/>
  <c r="M10" i="1" l="1"/>
  <c r="N10" i="1"/>
  <c r="I8" i="8" l="1"/>
  <c r="C3" i="6" l="1"/>
  <c r="C20" i="8"/>
  <c r="E19" i="8"/>
  <c r="G19" i="8"/>
  <c r="I19" i="8"/>
  <c r="E20" i="8"/>
  <c r="G20" i="8"/>
  <c r="I20" i="8"/>
  <c r="C19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D9" i="8"/>
  <c r="D11" i="8"/>
  <c r="D12" i="8"/>
  <c r="D13" i="8"/>
  <c r="E8" i="8"/>
  <c r="F8" i="8"/>
  <c r="G8" i="8"/>
  <c r="H8" i="8"/>
  <c r="J8" i="8"/>
  <c r="D8" i="8"/>
  <c r="C11" i="8"/>
  <c r="C12" i="8"/>
  <c r="C13" i="8"/>
  <c r="C9" i="8"/>
  <c r="C8" i="8"/>
  <c r="C3" i="8"/>
  <c r="C3" i="7"/>
  <c r="F2" i="7"/>
  <c r="F2" i="6"/>
  <c r="C3" i="5"/>
  <c r="F2" i="5"/>
  <c r="C3" i="4"/>
  <c r="F2" i="4"/>
  <c r="C3" i="3"/>
  <c r="F2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D15" i="7"/>
  <c r="C15" i="7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D15" i="6"/>
  <c r="C15" i="6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D15" i="5"/>
  <c r="C15" i="5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D15" i="4"/>
  <c r="C15" i="4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C15" i="3" l="1"/>
  <c r="C21" i="3" s="1"/>
  <c r="M21" i="3" s="1"/>
  <c r="C14" i="8"/>
  <c r="C15" i="8" s="1"/>
  <c r="C21" i="8" s="1"/>
  <c r="D15" i="3"/>
  <c r="C18" i="3" s="1"/>
  <c r="M18" i="3" s="1"/>
  <c r="D14" i="8"/>
  <c r="D15" i="8" s="1"/>
  <c r="C18" i="8" s="1"/>
  <c r="C21" i="7"/>
  <c r="M21" i="7" s="1"/>
  <c r="M15" i="7"/>
  <c r="C18" i="7"/>
  <c r="M18" i="7" s="1"/>
  <c r="N15" i="7"/>
  <c r="M14" i="7"/>
  <c r="N14" i="7"/>
  <c r="C21" i="6"/>
  <c r="M21" i="6" s="1"/>
  <c r="M15" i="6"/>
  <c r="C18" i="6"/>
  <c r="M18" i="6" s="1"/>
  <c r="N15" i="6"/>
  <c r="M14" i="6"/>
  <c r="N14" i="6"/>
  <c r="C21" i="5"/>
  <c r="M21" i="5" s="1"/>
  <c r="M15" i="5"/>
  <c r="C18" i="5"/>
  <c r="M18" i="5" s="1"/>
  <c r="N15" i="5"/>
  <c r="M14" i="5"/>
  <c r="N14" i="5"/>
  <c r="C21" i="4"/>
  <c r="M21" i="4" s="1"/>
  <c r="M15" i="4"/>
  <c r="C18" i="4"/>
  <c r="M18" i="4" s="1"/>
  <c r="N15" i="4"/>
  <c r="M14" i="4"/>
  <c r="N14" i="4"/>
  <c r="N14" i="3"/>
  <c r="M14" i="3"/>
  <c r="N12" i="1"/>
  <c r="N15" i="3" l="1"/>
  <c r="M15" i="3"/>
  <c r="M12" i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C15" i="1"/>
  <c r="C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C18" i="1"/>
  <c r="N14" i="1"/>
  <c r="M18" i="1" l="1"/>
</calcChain>
</file>

<file path=xl/sharedStrings.xml><?xml version="1.0" encoding="utf-8"?>
<sst xmlns="http://schemas.openxmlformats.org/spreadsheetml/2006/main" count="296" uniqueCount="50">
  <si>
    <t>Náklady</t>
  </si>
  <si>
    <t>Roky</t>
  </si>
  <si>
    <t>Celkem</t>
  </si>
  <si>
    <t>Doplňkové N</t>
  </si>
  <si>
    <t>Zdroje</t>
  </si>
  <si>
    <t>Program:</t>
  </si>
  <si>
    <t>Podprogram:</t>
  </si>
  <si>
    <t>INTER-EXCELLENCE</t>
  </si>
  <si>
    <t>Název projektu:</t>
  </si>
  <si>
    <t>(doplňte název projektu)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</si>
  <si>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</si>
  <si>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</si>
  <si>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</si>
  <si>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</si>
  <si>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</si>
  <si>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</si>
  <si>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</si>
  <si>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</si>
  <si>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</si>
  <si>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</si>
  <si>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</si>
  <si>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</si>
  <si>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</si>
  <si>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</si>
  <si>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</si>
  <si>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</si>
  <si>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</si>
  <si>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</si>
  <si>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</si>
  <si>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</si>
  <si>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</si>
  <si>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</si>
  <si>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</si>
  <si>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</si>
  <si>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příjemce podpory)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</si>
  <si>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</si>
  <si>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</si>
  <si>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</si>
  <si>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</si>
  <si>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</si>
  <si>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</si>
  <si>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</si>
  <si>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</si>
  <si>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</si>
  <si>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</si>
  <si>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</si>
  <si>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t>Eurostars-2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</si>
  <si>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>2. tabulky vyplňujte na celé tisíce korun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charset val="238"/>
        <scheme val="minor"/>
      </rPr>
      <t xml:space="preserve">3.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color theme="1"/>
        <rFont val="Calibri"/>
        <family val="2"/>
        <charset val="238"/>
        <scheme val="minor"/>
      </rPr>
      <t>6</t>
    </r>
    <r>
      <rPr>
        <b/>
        <sz val="10"/>
        <rFont val="Calibri"/>
        <family val="2"/>
        <charset val="238"/>
        <scheme val="minor"/>
      </rPr>
      <t>. položka "Členský poplatek" se týká pouze podprogramu INTER-TRANSFER - u ostatních podprogramů se tato položka nevyplňuje.</t>
    </r>
  </si>
  <si>
    <t>Uznané náklady (v tis. Kč)</t>
  </si>
  <si>
    <t>z toho podpora MŠMT 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</si>
</sst>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18" fillId="0" borderId="0">
      <alignment vertical="center"/>
    </xf>
  </cellStyleXfs>
  <cellXfs count="158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1" fillId="0" borderId="0" xfId="0" applyFont="1"/>
    <xf numFmtId="3" fontId="11" fillId="0" borderId="23" xfId="0" applyNumberFormat="1" applyFont="1" applyBorder="1" applyAlignment="1">
      <alignment horizontal="center" vertical="center"/>
    </xf>
    <xf numFmtId="3" fontId="12" fillId="3" borderId="14" xfId="0" applyNumberFormat="1" applyFont="1" applyFill="1" applyBorder="1" applyAlignment="1" applyProtection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54" xfId="0" applyNumberFormat="1" applyFont="1" applyBorder="1" applyAlignment="1" applyProtection="1">
      <alignment horizontal="center" vertical="center"/>
      <protection locked="0"/>
    </xf>
    <xf numFmtId="3" fontId="12" fillId="3" borderId="55" xfId="0" applyNumberFormat="1" applyFont="1" applyFill="1" applyBorder="1" applyAlignment="1" applyProtection="1">
      <alignment horizontal="center" vertical="center"/>
      <protection locked="0"/>
    </xf>
    <xf numFmtId="3" fontId="11" fillId="0" borderId="56" xfId="0" applyNumberFormat="1" applyFont="1" applyBorder="1" applyAlignment="1">
      <alignment horizontal="center" vertical="center"/>
    </xf>
    <xf numFmtId="3" fontId="12" fillId="3" borderId="55" xfId="0" applyNumberFormat="1" applyFont="1" applyFill="1" applyBorder="1" applyAlignment="1">
      <alignment horizontal="center" vertical="center"/>
    </xf>
    <xf numFmtId="3" fontId="15" fillId="0" borderId="57" xfId="0" applyNumberFormat="1" applyFont="1" applyBorder="1" applyAlignment="1">
      <alignment horizontal="center" vertical="center"/>
    </xf>
    <xf numFmtId="3" fontId="14" fillId="3" borderId="58" xfId="0" applyNumberFormat="1" applyFont="1" applyFill="1" applyBorder="1" applyAlignment="1">
      <alignment horizontal="center" vertical="center"/>
    </xf>
    <xf numFmtId="3" fontId="11" fillId="0" borderId="54" xfId="0" applyNumberFormat="1" applyFont="1" applyBorder="1" applyAlignment="1">
      <alignment horizontal="center" vertical="center"/>
    </xf>
    <xf numFmtId="3" fontId="15" fillId="0" borderId="60" xfId="0" applyNumberFormat="1" applyFont="1" applyBorder="1" applyAlignment="1">
      <alignment horizontal="center" vertical="center"/>
    </xf>
    <xf numFmtId="3" fontId="11" fillId="0" borderId="54" xfId="0" applyNumberFormat="1" applyFont="1" applyBorder="1" applyAlignment="1" applyProtection="1">
      <alignment horizontal="center" vertical="center"/>
    </xf>
    <xf numFmtId="3" fontId="11" fillId="0" borderId="60" xfId="0" applyNumberFormat="1" applyFont="1" applyBorder="1" applyAlignment="1">
      <alignment horizontal="center" vertical="center"/>
    </xf>
    <xf numFmtId="3" fontId="12" fillId="3" borderId="58" xfId="0" applyNumberFormat="1" applyFont="1" applyFill="1" applyBorder="1" applyAlignment="1">
      <alignment horizontal="center" vertical="center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2" fillId="3" borderId="54" xfId="0" applyNumberFormat="1" applyFont="1" applyFill="1" applyBorder="1" applyAlignment="1">
      <alignment horizontal="center" vertical="center"/>
    </xf>
    <xf numFmtId="3" fontId="12" fillId="3" borderId="55" xfId="0" applyNumberFormat="1" applyFont="1" applyFill="1" applyBorder="1" applyAlignment="1">
      <alignment horizontal="center" vertical="center"/>
    </xf>
    <xf numFmtId="3" fontId="11" fillId="0" borderId="54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4" fillId="3" borderId="57" xfId="0" applyNumberFormat="1" applyFont="1" applyFill="1" applyBorder="1" applyAlignment="1">
      <alignment horizontal="center" vertical="center"/>
    </xf>
    <xf numFmtId="3" fontId="14" fillId="3" borderId="59" xfId="0" applyNumberFormat="1" applyFont="1" applyFill="1" applyBorder="1" applyAlignment="1">
      <alignment horizontal="center" vertical="center"/>
    </xf>
    <xf numFmtId="3" fontId="14" fillId="3" borderId="23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left" vertical="center" wrapText="1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3" fontId="11" fillId="0" borderId="54" xfId="0" applyNumberFormat="1" applyFont="1" applyBorder="1" applyAlignment="1" applyProtection="1">
      <alignment horizontal="center" vertical="center"/>
    </xf>
    <xf numFmtId="3" fontId="11" fillId="0" borderId="55" xfId="0" applyNumberFormat="1" applyFont="1" applyBorder="1" applyAlignment="1" applyProtection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</cellXfs>
  <cellStyles count="2">
    <cellStyle name="Normální" xfId="0" builtinId="0"/>
    <cellStyle name="Normální 2" xfId="1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E0AD"/>
      <color rgb="FF8129C9"/>
      <color rgb="FFFCFCAA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zd/Desktop/ARCHIV/Jin&#233;%202015/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 fitToPage="1"/>
  </sheetPr>
  <dimension ref="B1:I10"/>
  <sheetViews>
    <sheetView showGridLines="0" view="pageLayout" zoomScaleNormal="100" workbookViewId="0">
      <selection activeCell="D10" sqref="D10"/>
    </sheetView>
  </sheetViews>
  <sheetFormatPr defaultRowHeight="21" customHeight="1" x14ac:dyDescent="0.25"/>
  <cols>
    <col min="1" max="1" width="1.85546875" style="49" customWidth="1"/>
    <col min="2" max="2" width="1.7109375" style="49" customWidth="1"/>
    <col min="3" max="3" width="22.28515625" style="49" customWidth="1"/>
    <col min="4" max="4" width="25" style="49" customWidth="1"/>
    <col min="5" max="5" width="16.42578125" style="49" customWidth="1"/>
    <col min="6" max="6" width="20.5703125" style="49" bestFit="1" customWidth="1"/>
    <col min="7" max="7" width="16" style="49" customWidth="1"/>
    <col min="8" max="8" width="26.5703125" style="49" customWidth="1"/>
    <col min="9" max="10" width="1.7109375" style="49" customWidth="1"/>
    <col min="11" max="16384" width="9.140625" style="49"/>
  </cols>
  <sheetData>
    <row r="1" spans="2:9" ht="13.5" thickBot="1" x14ac:dyDescent="0.3"/>
    <row r="2" spans="2:9" ht="68.25" customHeight="1" thickTop="1" thickBot="1" x14ac:dyDescent="0.3">
      <c r="B2" s="50"/>
      <c r="C2" s="51"/>
      <c r="D2" s="51"/>
      <c r="E2" s="51"/>
      <c r="F2" s="51"/>
      <c r="G2" s="51"/>
      <c r="H2" s="51"/>
      <c r="I2" s="52"/>
    </row>
    <row r="3" spans="2:9" ht="23.25" customHeight="1" thickTop="1" thickBot="1" x14ac:dyDescent="0.3">
      <c r="B3" s="53"/>
      <c r="C3" s="71" t="s">
        <v>42</v>
      </c>
      <c r="D3" s="71"/>
      <c r="E3" s="71"/>
      <c r="F3" s="71"/>
      <c r="G3" s="71"/>
      <c r="H3" s="71"/>
      <c r="I3" s="54"/>
    </row>
    <row r="4" spans="2:9" ht="21" customHeight="1" thickTop="1" x14ac:dyDescent="0.25">
      <c r="B4" s="55"/>
      <c r="C4" s="75" t="s">
        <v>44</v>
      </c>
      <c r="D4" s="76"/>
      <c r="E4" s="76"/>
      <c r="F4" s="72" t="s">
        <v>45</v>
      </c>
      <c r="G4" s="73"/>
      <c r="H4" s="73"/>
      <c r="I4" s="54"/>
    </row>
    <row r="5" spans="2:9" ht="57.75" customHeight="1" thickBot="1" x14ac:dyDescent="0.3">
      <c r="B5" s="55"/>
      <c r="C5" s="77"/>
      <c r="D5" s="77"/>
      <c r="E5" s="77"/>
      <c r="F5" s="74"/>
      <c r="G5" s="74"/>
      <c r="H5" s="74"/>
      <c r="I5" s="54"/>
    </row>
    <row r="6" spans="2:9" ht="21" customHeight="1" thickTop="1" thickBot="1" x14ac:dyDescent="0.3">
      <c r="B6" s="55"/>
      <c r="C6" s="71" t="s">
        <v>43</v>
      </c>
      <c r="D6" s="71"/>
      <c r="E6" s="71"/>
      <c r="F6" s="71"/>
      <c r="G6" s="71"/>
      <c r="H6" s="71"/>
      <c r="I6" s="54"/>
    </row>
    <row r="7" spans="2:9" ht="21" customHeight="1" thickTop="1" x14ac:dyDescent="0.25">
      <c r="B7" s="55"/>
      <c r="C7" s="72" t="s">
        <v>47</v>
      </c>
      <c r="D7" s="73"/>
      <c r="E7" s="73"/>
      <c r="F7" s="73"/>
      <c r="G7" s="73"/>
      <c r="H7" s="73"/>
      <c r="I7" s="54"/>
    </row>
    <row r="8" spans="2:9" ht="60.75" customHeight="1" thickBot="1" x14ac:dyDescent="0.3">
      <c r="B8" s="55"/>
      <c r="C8" s="74"/>
      <c r="D8" s="74"/>
      <c r="E8" s="74"/>
      <c r="F8" s="74"/>
      <c r="G8" s="74"/>
      <c r="H8" s="74"/>
      <c r="I8" s="54"/>
    </row>
    <row r="9" spans="2:9" ht="21" customHeight="1" thickTop="1" thickBot="1" x14ac:dyDescent="0.25">
      <c r="B9" s="68"/>
      <c r="C9" s="69"/>
      <c r="D9" s="69"/>
      <c r="E9" s="69"/>
      <c r="F9" s="69"/>
      <c r="G9" s="69"/>
      <c r="H9" s="69"/>
      <c r="I9" s="70"/>
    </row>
    <row r="10" spans="2:9" ht="21" customHeight="1" thickTop="1" x14ac:dyDescent="0.25"/>
  </sheetData>
  <sheetProtection algorithmName="SHA-512" hashValue="gVGxWLScHfVrgeYNj4/NUOVIGQACvzIGtWwH5HabuGMDwJ5KbXAdZA2VRn64/GZqTOwE/c0otx1Eq2hJrjSxZQ==" saltValue="QnXNB/RkG1o+lXU44auEvw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  <firstHeader>&amp;L Příloha II ke smlouvě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0.39997558519241921"/>
    <pageSetUpPr fitToPage="1"/>
  </sheetPr>
  <dimension ref="A1:N25"/>
  <sheetViews>
    <sheetView showGridLines="0" tabSelected="1" workbookViewId="0">
      <selection activeCell="C3" sqref="C3:I3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5" t="s">
        <v>33</v>
      </c>
      <c r="B1" s="145"/>
      <c r="C1" s="145"/>
      <c r="D1" s="146" t="s">
        <v>34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6" t="s">
        <v>5</v>
      </c>
      <c r="B2" s="144" t="s">
        <v>7</v>
      </c>
      <c r="C2" s="144"/>
      <c r="D2" s="138" t="s">
        <v>6</v>
      </c>
      <c r="E2" s="138"/>
      <c r="F2" s="143" t="s">
        <v>28</v>
      </c>
      <c r="G2" s="143"/>
      <c r="H2" s="143"/>
      <c r="I2" s="7"/>
      <c r="J2" s="143"/>
      <c r="K2" s="143"/>
    </row>
    <row r="3" spans="1:14" ht="39.75" customHeight="1" x14ac:dyDescent="0.25">
      <c r="A3" s="138" t="s">
        <v>8</v>
      </c>
      <c r="B3" s="138"/>
      <c r="C3" s="142" t="s">
        <v>9</v>
      </c>
      <c r="D3" s="142"/>
      <c r="E3" s="142"/>
      <c r="F3" s="142"/>
      <c r="G3" s="142"/>
      <c r="H3" s="142"/>
      <c r="I3" s="142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21" t="s">
        <v>0</v>
      </c>
      <c r="B5" s="122"/>
      <c r="C5" s="139" t="s">
        <v>1</v>
      </c>
      <c r="D5" s="140"/>
      <c r="E5" s="140"/>
      <c r="F5" s="140"/>
      <c r="G5" s="140"/>
      <c r="H5" s="140"/>
      <c r="I5" s="140"/>
      <c r="J5" s="140"/>
      <c r="K5" s="140"/>
      <c r="L5" s="141"/>
      <c r="M5" s="134" t="s">
        <v>2</v>
      </c>
      <c r="N5" s="135"/>
    </row>
    <row r="6" spans="1:14" ht="21" customHeight="1" x14ac:dyDescent="0.25">
      <c r="A6" s="123"/>
      <c r="B6" s="124"/>
      <c r="C6" s="100">
        <v>2019</v>
      </c>
      <c r="D6" s="101"/>
      <c r="E6" s="125">
        <v>2020</v>
      </c>
      <c r="F6" s="126"/>
      <c r="G6" s="100">
        <v>2021</v>
      </c>
      <c r="H6" s="101"/>
      <c r="I6" s="125">
        <v>2022</v>
      </c>
      <c r="J6" s="126"/>
      <c r="K6" s="100">
        <v>2023</v>
      </c>
      <c r="L6" s="101"/>
      <c r="M6" s="136"/>
      <c r="N6" s="137"/>
    </row>
    <row r="7" spans="1:14" ht="28.5" customHeight="1" x14ac:dyDescent="0.25">
      <c r="A7" s="123"/>
      <c r="B7" s="124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14" t="s">
        <v>10</v>
      </c>
      <c r="B8" s="118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57"/>
      <c r="L8" s="58"/>
      <c r="M8" s="14">
        <f>C8+E8+G8+I8+K8</f>
        <v>0</v>
      </c>
      <c r="N8" s="15">
        <f>D8+F8+H8+J8+L8</f>
        <v>0</v>
      </c>
    </row>
    <row r="9" spans="1:14" ht="21" customHeight="1" x14ac:dyDescent="0.25">
      <c r="A9" s="114" t="s">
        <v>11</v>
      </c>
      <c r="B9" s="118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57"/>
      <c r="L9" s="58"/>
      <c r="M9" s="14">
        <f t="shared" ref="M9:M15" si="0">C9+E9+G9+I9+K9</f>
        <v>0</v>
      </c>
      <c r="N9" s="15">
        <f t="shared" ref="N9:N15" si="1">D9+F9+H9+J9+L9</f>
        <v>0</v>
      </c>
    </row>
    <row r="10" spans="1:14" ht="21" customHeight="1" x14ac:dyDescent="0.25">
      <c r="A10" s="112" t="s">
        <v>32</v>
      </c>
      <c r="B10" s="113"/>
      <c r="C10" s="12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7"/>
      <c r="L10" s="58"/>
      <c r="M10" s="14">
        <f t="shared" si="0"/>
        <v>0</v>
      </c>
      <c r="N10" s="15">
        <f t="shared" si="1"/>
        <v>0</v>
      </c>
    </row>
    <row r="11" spans="1:14" ht="21" customHeight="1" x14ac:dyDescent="0.25">
      <c r="A11" s="112" t="s">
        <v>18</v>
      </c>
      <c r="B11" s="11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57"/>
      <c r="L11" s="58"/>
      <c r="M11" s="14">
        <f t="shared" si="0"/>
        <v>0</v>
      </c>
      <c r="N11" s="15">
        <f t="shared" si="1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57"/>
      <c r="L12" s="58"/>
      <c r="M12" s="14">
        <f t="shared" si="0"/>
        <v>0</v>
      </c>
      <c r="N12" s="15">
        <f t="shared" si="1"/>
        <v>0</v>
      </c>
    </row>
    <row r="13" spans="1:14" ht="21" customHeight="1" thickBot="1" x14ac:dyDescent="0.3">
      <c r="A13" s="114" t="s">
        <v>12</v>
      </c>
      <c r="B13" s="115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57"/>
      <c r="L13" s="58"/>
      <c r="M13" s="14">
        <f t="shared" si="0"/>
        <v>0</v>
      </c>
      <c r="N13" s="15">
        <f t="shared" si="1"/>
        <v>0</v>
      </c>
    </row>
    <row r="14" spans="1:14" ht="21" customHeight="1" thickBot="1" x14ac:dyDescent="0.3">
      <c r="A14" s="11" t="s">
        <v>20</v>
      </c>
      <c r="B14" s="30">
        <v>0.25</v>
      </c>
      <c r="C14" s="29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15">
        <f>ROUNDDOWN((F8+F9+F12+F13)*B14,0)</f>
        <v>0</v>
      </c>
      <c r="G14" s="16">
        <f>ROUNDDOWN((G8+G9+G12+G13)*B14,0)</f>
        <v>0</v>
      </c>
      <c r="H14" s="15">
        <f>ROUNDDOWN((H8+H9+H12+H13)*B14,0)</f>
        <v>0</v>
      </c>
      <c r="I14" s="16">
        <f>ROUNDDOWN((I8+I9+I12+I13)*B14,0)</f>
        <v>0</v>
      </c>
      <c r="J14" s="15">
        <f>ROUNDDOWN((J8+J9+J12+J13)*B14,0)</f>
        <v>0</v>
      </c>
      <c r="K14" s="59"/>
      <c r="L14" s="60"/>
      <c r="M14" s="18">
        <f t="shared" si="0"/>
        <v>0</v>
      </c>
      <c r="N14" s="19">
        <f t="shared" si="1"/>
        <v>0</v>
      </c>
    </row>
    <row r="15" spans="1:14" ht="21" customHeight="1" thickBot="1" x14ac:dyDescent="0.3">
      <c r="A15" s="116" t="s">
        <v>13</v>
      </c>
      <c r="B15" s="117"/>
      <c r="C15" s="20">
        <f t="shared" ref="C15:J15" si="2">SUM(C8:C14)</f>
        <v>0</v>
      </c>
      <c r="D15" s="21">
        <f>SUM(D8:D14)</f>
        <v>0</v>
      </c>
      <c r="E15" s="20">
        <f t="shared" si="2"/>
        <v>0</v>
      </c>
      <c r="F15" s="22">
        <f t="shared" si="2"/>
        <v>0</v>
      </c>
      <c r="G15" s="20">
        <f t="shared" si="2"/>
        <v>0</v>
      </c>
      <c r="H15" s="22">
        <f t="shared" si="2"/>
        <v>0</v>
      </c>
      <c r="I15" s="20">
        <f t="shared" si="2"/>
        <v>0</v>
      </c>
      <c r="J15" s="22">
        <f t="shared" si="2"/>
        <v>0</v>
      </c>
      <c r="K15" s="61"/>
      <c r="L15" s="62"/>
      <c r="M15" s="23">
        <f t="shared" si="0"/>
        <v>0</v>
      </c>
      <c r="N15" s="24">
        <f t="shared" si="1"/>
        <v>0</v>
      </c>
    </row>
    <row r="16" spans="1:14" ht="23.25" customHeight="1" thickBot="1" x14ac:dyDescent="0.3">
      <c r="A16" s="127" t="s">
        <v>4</v>
      </c>
      <c r="B16" s="128"/>
      <c r="C16" s="131" t="s">
        <v>1</v>
      </c>
      <c r="D16" s="132"/>
      <c r="E16" s="132"/>
      <c r="F16" s="132"/>
      <c r="G16" s="132"/>
      <c r="H16" s="132"/>
      <c r="I16" s="132"/>
      <c r="J16" s="132"/>
      <c r="K16" s="132"/>
      <c r="L16" s="133"/>
      <c r="M16" s="96" t="s">
        <v>2</v>
      </c>
      <c r="N16" s="97"/>
    </row>
    <row r="17" spans="1:14" ht="22.5" customHeight="1" thickBot="1" x14ac:dyDescent="0.3">
      <c r="A17" s="129"/>
      <c r="B17" s="130"/>
      <c r="C17" s="100">
        <v>2019</v>
      </c>
      <c r="D17" s="101"/>
      <c r="E17" s="100">
        <v>2020</v>
      </c>
      <c r="F17" s="101"/>
      <c r="G17" s="125">
        <v>2021</v>
      </c>
      <c r="H17" s="126"/>
      <c r="I17" s="100">
        <v>2022</v>
      </c>
      <c r="J17" s="101"/>
      <c r="K17" s="100">
        <v>2023</v>
      </c>
      <c r="L17" s="101"/>
      <c r="M17" s="98"/>
      <c r="N17" s="99"/>
    </row>
    <row r="18" spans="1:14" ht="21" customHeight="1" thickBot="1" x14ac:dyDescent="0.3">
      <c r="A18" s="92" t="s">
        <v>14</v>
      </c>
      <c r="B18" s="93"/>
      <c r="C18" s="108">
        <f>D15</f>
        <v>0</v>
      </c>
      <c r="D18" s="109"/>
      <c r="E18" s="108">
        <f t="shared" ref="E18" si="3">F15</f>
        <v>0</v>
      </c>
      <c r="F18" s="109"/>
      <c r="G18" s="110">
        <f t="shared" ref="G18" si="4">H15</f>
        <v>0</v>
      </c>
      <c r="H18" s="111"/>
      <c r="I18" s="108">
        <f t="shared" ref="I18" si="5">J15</f>
        <v>0</v>
      </c>
      <c r="J18" s="109"/>
      <c r="K18" s="82"/>
      <c r="L18" s="83"/>
      <c r="M18" s="102">
        <f>SUM(C18:L18)</f>
        <v>0</v>
      </c>
      <c r="N18" s="103"/>
    </row>
    <row r="19" spans="1:14" ht="21" customHeight="1" x14ac:dyDescent="0.25">
      <c r="A19" s="92" t="s">
        <v>15</v>
      </c>
      <c r="B19" s="93"/>
      <c r="C19" s="94">
        <v>0</v>
      </c>
      <c r="D19" s="95"/>
      <c r="E19" s="94">
        <v>0</v>
      </c>
      <c r="F19" s="95"/>
      <c r="G19" s="94">
        <v>0</v>
      </c>
      <c r="H19" s="95"/>
      <c r="I19" s="94">
        <v>0</v>
      </c>
      <c r="J19" s="95"/>
      <c r="K19" s="84"/>
      <c r="L19" s="85"/>
      <c r="M19" s="104">
        <f>SUM(C19:L19)</f>
        <v>0</v>
      </c>
      <c r="N19" s="105"/>
    </row>
    <row r="20" spans="1:14" ht="21" customHeight="1" thickBot="1" x14ac:dyDescent="0.3">
      <c r="A20" s="92" t="s">
        <v>16</v>
      </c>
      <c r="B20" s="93"/>
      <c r="C20" s="94">
        <v>0</v>
      </c>
      <c r="D20" s="95"/>
      <c r="E20" s="94">
        <v>0</v>
      </c>
      <c r="F20" s="95"/>
      <c r="G20" s="94">
        <v>0</v>
      </c>
      <c r="H20" s="95"/>
      <c r="I20" s="94">
        <v>0</v>
      </c>
      <c r="J20" s="95"/>
      <c r="K20" s="84"/>
      <c r="L20" s="85"/>
      <c r="M20" s="106">
        <f>SUM(C20:L20)</f>
        <v>0</v>
      </c>
      <c r="N20" s="107"/>
    </row>
    <row r="21" spans="1:14" ht="20.100000000000001" customHeight="1" thickBot="1" x14ac:dyDescent="0.3">
      <c r="A21" s="80" t="s">
        <v>17</v>
      </c>
      <c r="B21" s="81"/>
      <c r="C21" s="88">
        <f>C15</f>
        <v>0</v>
      </c>
      <c r="D21" s="89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86"/>
      <c r="L21" s="87"/>
      <c r="M21" s="78">
        <f>SUM(C21:L21)</f>
        <v>0</v>
      </c>
      <c r="N21" s="79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</sheetData>
  <sheetProtection algorithmName="SHA-512" hashValue="E9OSNzeXKO+KB+RNjqvXPdcgmINkHXWXH6S0384b8nh2l5Puga3s18f/VKttmYEDJgz9HF6Y2Xj9m+/SJBr7pQ==" saltValue="4hwJ4Qd63ln4mKtBUnlUUA==" spinCount="100000" sheet="1" objects="1" scenarios="1" selectLockedCells="1"/>
  <mergeCells count="59">
    <mergeCell ref="J2:K2"/>
    <mergeCell ref="B2:C2"/>
    <mergeCell ref="D2:E2"/>
    <mergeCell ref="F2:H2"/>
    <mergeCell ref="A1:C1"/>
    <mergeCell ref="D1:I1"/>
    <mergeCell ref="M5:N6"/>
    <mergeCell ref="A3:B3"/>
    <mergeCell ref="K6:L6"/>
    <mergeCell ref="C5:L5"/>
    <mergeCell ref="I6:J6"/>
    <mergeCell ref="C3:I3"/>
    <mergeCell ref="A16:B17"/>
    <mergeCell ref="C16:L16"/>
    <mergeCell ref="C17:D17"/>
    <mergeCell ref="E17:F17"/>
    <mergeCell ref="G17:H17"/>
    <mergeCell ref="A8:B8"/>
    <mergeCell ref="A5:B7"/>
    <mergeCell ref="C6:D6"/>
    <mergeCell ref="E6:F6"/>
    <mergeCell ref="G6:H6"/>
    <mergeCell ref="A10:B10"/>
    <mergeCell ref="A11:B11"/>
    <mergeCell ref="A13:B13"/>
    <mergeCell ref="A15:B15"/>
    <mergeCell ref="A9:B9"/>
    <mergeCell ref="A12:B12"/>
    <mergeCell ref="C18:D18"/>
    <mergeCell ref="E18:F18"/>
    <mergeCell ref="G18:H18"/>
    <mergeCell ref="I18:J18"/>
    <mergeCell ref="C19:D19"/>
    <mergeCell ref="E19:F19"/>
    <mergeCell ref="G19:H19"/>
    <mergeCell ref="I19:J19"/>
    <mergeCell ref="I20:J20"/>
    <mergeCell ref="M16:N17"/>
    <mergeCell ref="I17:J17"/>
    <mergeCell ref="K17:L17"/>
    <mergeCell ref="M18:N18"/>
    <mergeCell ref="M19:N19"/>
    <mergeCell ref="M20:N20"/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</mergeCells>
  <conditionalFormatting sqref="C21:D21">
    <cfRule type="cellIs" dxfId="101" priority="30" operator="notEqual">
      <formula>$C$18+$C$19+$C$20</formula>
    </cfRule>
  </conditionalFormatting>
  <conditionalFormatting sqref="E21:F21">
    <cfRule type="cellIs" dxfId="100" priority="29" operator="notEqual">
      <formula>$E$18+$E$19+$E$20</formula>
    </cfRule>
  </conditionalFormatting>
  <conditionalFormatting sqref="G21:H21">
    <cfRule type="cellIs" dxfId="99" priority="28" operator="notEqual">
      <formula>$G$18+$G$19+$G$20</formula>
    </cfRule>
  </conditionalFormatting>
  <conditionalFormatting sqref="I21:J21">
    <cfRule type="cellIs" dxfId="98" priority="27" operator="notEqual">
      <formula>$I$18+$I$19+$I$20</formula>
    </cfRule>
  </conditionalFormatting>
  <conditionalFormatting sqref="K21:L21">
    <cfRule type="cellIs" dxfId="97" priority="26" operator="notEqual">
      <formula>$K$18+$K$19+$K$20</formula>
    </cfRule>
  </conditionalFormatting>
  <conditionalFormatting sqref="M21:N21">
    <cfRule type="cellIs" dxfId="96" priority="25" operator="notEqual">
      <formula>$M$18+$M$19+$M$20</formula>
    </cfRule>
  </conditionalFormatting>
  <conditionalFormatting sqref="C10">
    <cfRule type="cellIs" dxfId="95" priority="19" operator="greaterThan">
      <formula>0.1*$C$15</formula>
    </cfRule>
  </conditionalFormatting>
  <conditionalFormatting sqref="D10">
    <cfRule type="cellIs" dxfId="94" priority="18" operator="greaterThan">
      <formula>0.1*($D$15)</formula>
    </cfRule>
  </conditionalFormatting>
  <conditionalFormatting sqref="E10">
    <cfRule type="cellIs" dxfId="93" priority="8" operator="greaterThan">
      <formula>0.1*$E$15</formula>
    </cfRule>
  </conditionalFormatting>
  <conditionalFormatting sqref="G10">
    <cfRule type="cellIs" dxfId="92" priority="7" operator="greaterThan">
      <formula>0.1*$G$15</formula>
    </cfRule>
  </conditionalFormatting>
  <conditionalFormatting sqref="I10">
    <cfRule type="cellIs" dxfId="91" priority="6" operator="greaterThan">
      <formula>0.1*$I$15</formula>
    </cfRule>
  </conditionalFormatting>
  <conditionalFormatting sqref="K10">
    <cfRule type="cellIs" dxfId="90" priority="5" operator="greaterThan">
      <formula>0.1*$K$15</formula>
    </cfRule>
  </conditionalFormatting>
  <conditionalFormatting sqref="F10">
    <cfRule type="cellIs" dxfId="89" priority="4" operator="greaterThan">
      <formula>0.1*($F$15)</formula>
    </cfRule>
  </conditionalFormatting>
  <conditionalFormatting sqref="H10">
    <cfRule type="cellIs" dxfId="88" priority="3" operator="greaterThan">
      <formula>0.1*($H$15)</formula>
    </cfRule>
  </conditionalFormatting>
  <conditionalFormatting sqref="J10">
    <cfRule type="cellIs" dxfId="87" priority="2" operator="greaterThan">
      <formula>0.1*($J$15)</formula>
    </cfRule>
  </conditionalFormatting>
  <conditionalFormatting sqref="L10">
    <cfRule type="cellIs" dxfId="86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'Zdrojová data'!$F$2:$F$9</xm:f>
          </x14:formula1>
          <xm:sqref>F2:H2</xm:sqref>
        </x14:dataValidation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N27"/>
  <sheetViews>
    <sheetView showGridLines="0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5" t="s">
        <v>33</v>
      </c>
      <c r="B1" s="145"/>
      <c r="C1" s="145"/>
      <c r="D1" s="146" t="s">
        <v>35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4" t="s">
        <v>7</v>
      </c>
      <c r="C2" s="144"/>
      <c r="D2" s="138" t="s">
        <v>6</v>
      </c>
      <c r="E2" s="138"/>
      <c r="F2" s="148" t="str">
        <f>'Příjemce podpory'!F2:H2</f>
        <v>INTER-INFORM</v>
      </c>
      <c r="G2" s="148"/>
      <c r="H2" s="148"/>
      <c r="I2" s="7"/>
      <c r="J2" s="143"/>
      <c r="K2" s="143"/>
    </row>
    <row r="3" spans="1:14" ht="39.75" customHeight="1" x14ac:dyDescent="0.25">
      <c r="A3" s="138" t="s">
        <v>8</v>
      </c>
      <c r="B3" s="138"/>
      <c r="C3" s="147" t="str">
        <f>'Příjemce podpory'!C3:H3</f>
        <v>(doplňte název projektu)</v>
      </c>
      <c r="D3" s="147"/>
      <c r="E3" s="147"/>
      <c r="F3" s="147"/>
      <c r="G3" s="147"/>
      <c r="H3" s="147"/>
      <c r="I3" s="14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21" t="s">
        <v>0</v>
      </c>
      <c r="B5" s="122"/>
      <c r="C5" s="139" t="s">
        <v>1</v>
      </c>
      <c r="D5" s="140"/>
      <c r="E5" s="140"/>
      <c r="F5" s="140"/>
      <c r="G5" s="140"/>
      <c r="H5" s="140"/>
      <c r="I5" s="140"/>
      <c r="J5" s="140"/>
      <c r="K5" s="140"/>
      <c r="L5" s="141"/>
      <c r="M5" s="134" t="s">
        <v>2</v>
      </c>
      <c r="N5" s="135"/>
    </row>
    <row r="6" spans="1:14" ht="21" customHeight="1" x14ac:dyDescent="0.25">
      <c r="A6" s="123"/>
      <c r="B6" s="124"/>
      <c r="C6" s="100">
        <v>2019</v>
      </c>
      <c r="D6" s="101"/>
      <c r="E6" s="125">
        <v>2020</v>
      </c>
      <c r="F6" s="126"/>
      <c r="G6" s="100">
        <v>2021</v>
      </c>
      <c r="H6" s="101"/>
      <c r="I6" s="125">
        <v>2022</v>
      </c>
      <c r="J6" s="126"/>
      <c r="K6" s="100">
        <v>2023</v>
      </c>
      <c r="L6" s="101"/>
      <c r="M6" s="136"/>
      <c r="N6" s="137"/>
    </row>
    <row r="7" spans="1:14" ht="28.5" customHeight="1" x14ac:dyDescent="0.25">
      <c r="A7" s="123"/>
      <c r="B7" s="124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14" t="s">
        <v>10</v>
      </c>
      <c r="B8" s="118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57"/>
      <c r="L8" s="58"/>
      <c r="M8" s="14">
        <f>C8+E8+G8+I8+K8</f>
        <v>0</v>
      </c>
      <c r="N8" s="15">
        <f>D8+F8+H8+J8+L8</f>
        <v>0</v>
      </c>
    </row>
    <row r="9" spans="1:14" ht="21" customHeight="1" x14ac:dyDescent="0.25">
      <c r="A9" s="114" t="s">
        <v>11</v>
      </c>
      <c r="B9" s="118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57"/>
      <c r="L9" s="58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32</v>
      </c>
      <c r="B10" s="113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7"/>
      <c r="L10" s="58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18</v>
      </c>
      <c r="B11" s="11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57"/>
      <c r="L11" s="58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57"/>
      <c r="L12" s="58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4" t="s">
        <v>12</v>
      </c>
      <c r="B13" s="115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57"/>
      <c r="L13" s="58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63"/>
      <c r="L14" s="60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6" t="s">
        <v>13</v>
      </c>
      <c r="B15" s="117"/>
      <c r="C15" s="20">
        <f t="shared" ref="C15:J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64"/>
      <c r="L15" s="62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27" t="s">
        <v>4</v>
      </c>
      <c r="B16" s="128"/>
      <c r="C16" s="131" t="s">
        <v>1</v>
      </c>
      <c r="D16" s="132"/>
      <c r="E16" s="132"/>
      <c r="F16" s="132"/>
      <c r="G16" s="132"/>
      <c r="H16" s="132"/>
      <c r="I16" s="132"/>
      <c r="J16" s="132"/>
      <c r="K16" s="132"/>
      <c r="L16" s="133"/>
      <c r="M16" s="96" t="s">
        <v>2</v>
      </c>
      <c r="N16" s="97"/>
    </row>
    <row r="17" spans="1:14" ht="22.5" customHeight="1" thickBot="1" x14ac:dyDescent="0.3">
      <c r="A17" s="129"/>
      <c r="B17" s="130"/>
      <c r="C17" s="100">
        <v>2019</v>
      </c>
      <c r="D17" s="101"/>
      <c r="E17" s="125">
        <v>2020</v>
      </c>
      <c r="F17" s="126"/>
      <c r="G17" s="100">
        <v>2021</v>
      </c>
      <c r="H17" s="101"/>
      <c r="I17" s="125">
        <v>2022</v>
      </c>
      <c r="J17" s="126"/>
      <c r="K17" s="100">
        <v>2023</v>
      </c>
      <c r="L17" s="101"/>
      <c r="M17" s="98"/>
      <c r="N17" s="99"/>
    </row>
    <row r="18" spans="1:14" ht="21" customHeight="1" thickBot="1" x14ac:dyDescent="0.3">
      <c r="A18" s="92" t="s">
        <v>14</v>
      </c>
      <c r="B18" s="93"/>
      <c r="C18" s="108">
        <f>D15</f>
        <v>0</v>
      </c>
      <c r="D18" s="109"/>
      <c r="E18" s="108">
        <f t="shared" ref="E18" si="2">F15</f>
        <v>0</v>
      </c>
      <c r="F18" s="109"/>
      <c r="G18" s="110">
        <f t="shared" ref="G18" si="3">H15</f>
        <v>0</v>
      </c>
      <c r="H18" s="111"/>
      <c r="I18" s="108">
        <f t="shared" ref="I18" si="4">J15</f>
        <v>0</v>
      </c>
      <c r="J18" s="109"/>
      <c r="K18" s="82"/>
      <c r="L18" s="83"/>
      <c r="M18" s="102">
        <f>SUM(C18:L18)</f>
        <v>0</v>
      </c>
      <c r="N18" s="103"/>
    </row>
    <row r="19" spans="1:14" ht="21" customHeight="1" x14ac:dyDescent="0.25">
      <c r="A19" s="92" t="s">
        <v>15</v>
      </c>
      <c r="B19" s="93"/>
      <c r="C19" s="94">
        <v>0</v>
      </c>
      <c r="D19" s="95"/>
      <c r="E19" s="94">
        <v>0</v>
      </c>
      <c r="F19" s="95"/>
      <c r="G19" s="94">
        <v>0</v>
      </c>
      <c r="H19" s="95"/>
      <c r="I19" s="94">
        <v>0</v>
      </c>
      <c r="J19" s="95"/>
      <c r="K19" s="84"/>
      <c r="L19" s="85"/>
      <c r="M19" s="104">
        <f>SUM(C19:L19)</f>
        <v>0</v>
      </c>
      <c r="N19" s="105"/>
    </row>
    <row r="20" spans="1:14" ht="21" customHeight="1" thickBot="1" x14ac:dyDescent="0.3">
      <c r="A20" s="92" t="s">
        <v>16</v>
      </c>
      <c r="B20" s="93"/>
      <c r="C20" s="94">
        <v>0</v>
      </c>
      <c r="D20" s="95"/>
      <c r="E20" s="94">
        <v>0</v>
      </c>
      <c r="F20" s="95"/>
      <c r="G20" s="94">
        <v>0</v>
      </c>
      <c r="H20" s="95"/>
      <c r="I20" s="94">
        <v>0</v>
      </c>
      <c r="J20" s="95"/>
      <c r="K20" s="84"/>
      <c r="L20" s="85"/>
      <c r="M20" s="106">
        <f>SUM(C20:L20)</f>
        <v>0</v>
      </c>
      <c r="N20" s="107"/>
    </row>
    <row r="21" spans="1:14" ht="20.100000000000001" customHeight="1" thickBot="1" x14ac:dyDescent="0.3">
      <c r="A21" s="80" t="s">
        <v>17</v>
      </c>
      <c r="B21" s="81"/>
      <c r="C21" s="88">
        <f>C15</f>
        <v>0</v>
      </c>
      <c r="D21" s="89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86"/>
      <c r="L21" s="87"/>
      <c r="M21" s="78">
        <f>SUM(C21:L21)</f>
        <v>0</v>
      </c>
      <c r="N21" s="79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xfmJdC61xJUomna/0yRHd04HNN6DomPcG0kAFyvLKYM9Tk74qIvpFvshXujgvOpuqZetEuJDTl4crk1tZQ9guw==" saltValue="5ENsLBuay953gpWW/m7ERQ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85" priority="37" operator="notEqual">
      <formula>$C$18+$C$19+$C$20</formula>
    </cfRule>
  </conditionalFormatting>
  <conditionalFormatting sqref="E21:F21">
    <cfRule type="cellIs" dxfId="84" priority="36" operator="notEqual">
      <formula>$E$18+$E$19+$E$20</formula>
    </cfRule>
  </conditionalFormatting>
  <conditionalFormatting sqref="G21:H21">
    <cfRule type="cellIs" dxfId="83" priority="35" operator="notEqual">
      <formula>$G$18+$G$19+$G$20</formula>
    </cfRule>
  </conditionalFormatting>
  <conditionalFormatting sqref="I21:J21">
    <cfRule type="cellIs" dxfId="82" priority="34" operator="notEqual">
      <formula>$I$18+$I$19+$I$20</formula>
    </cfRule>
  </conditionalFormatting>
  <conditionalFormatting sqref="K21:L21">
    <cfRule type="cellIs" dxfId="81" priority="33" operator="notEqual">
      <formula>$K$18+$K$19+$K$20</formula>
    </cfRule>
  </conditionalFormatting>
  <conditionalFormatting sqref="M21:N21">
    <cfRule type="cellIs" dxfId="80" priority="32" operator="notEqual">
      <formula>$M$18+$M$19+$M$20</formula>
    </cfRule>
  </conditionalFormatting>
  <conditionalFormatting sqref="C10">
    <cfRule type="cellIs" dxfId="79" priority="10" operator="greaterThan">
      <formula>0.1*$C$15</formula>
    </cfRule>
  </conditionalFormatting>
  <conditionalFormatting sqref="D10">
    <cfRule type="cellIs" dxfId="78" priority="9" operator="greaterThan">
      <formula>0.1*($D$15)</formula>
    </cfRule>
  </conditionalFormatting>
  <conditionalFormatting sqref="E10">
    <cfRule type="cellIs" dxfId="77" priority="8" operator="greaterThan">
      <formula>0.1*$E$15</formula>
    </cfRule>
  </conditionalFormatting>
  <conditionalFormatting sqref="G10">
    <cfRule type="cellIs" dxfId="76" priority="7" operator="greaterThan">
      <formula>0.1*$G$15</formula>
    </cfRule>
  </conditionalFormatting>
  <conditionalFormatting sqref="I10">
    <cfRule type="cellIs" dxfId="75" priority="6" operator="greaterThan">
      <formula>0.1*$I$15</formula>
    </cfRule>
  </conditionalFormatting>
  <conditionalFormatting sqref="K10">
    <cfRule type="cellIs" dxfId="74" priority="5" operator="greaterThan">
      <formula>0.1*$K$15</formula>
    </cfRule>
  </conditionalFormatting>
  <conditionalFormatting sqref="F10">
    <cfRule type="cellIs" dxfId="73" priority="4" operator="greaterThan">
      <formula>0.1*($F$15)</formula>
    </cfRule>
  </conditionalFormatting>
  <conditionalFormatting sqref="H10">
    <cfRule type="cellIs" dxfId="72" priority="3" operator="greaterThan">
      <formula>0.1*($H$15)</formula>
    </cfRule>
  </conditionalFormatting>
  <conditionalFormatting sqref="J10">
    <cfRule type="cellIs" dxfId="71" priority="2" operator="greaterThan">
      <formula>0.1*($J$15)</formula>
    </cfRule>
  </conditionalFormatting>
  <conditionalFormatting sqref="L10">
    <cfRule type="cellIs" dxfId="70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N27"/>
  <sheetViews>
    <sheetView showGridLines="0" workbookViewId="0">
      <selection activeCell="D1" sqref="D1:I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5" t="s">
        <v>33</v>
      </c>
      <c r="B1" s="145"/>
      <c r="C1" s="145"/>
      <c r="D1" s="146" t="s">
        <v>36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4" t="s">
        <v>7</v>
      </c>
      <c r="C2" s="144"/>
      <c r="D2" s="138" t="s">
        <v>6</v>
      </c>
      <c r="E2" s="138"/>
      <c r="F2" s="148" t="str">
        <f>'Příjemce podpory'!F2:H2</f>
        <v>INTER-INFORM</v>
      </c>
      <c r="G2" s="148"/>
      <c r="H2" s="148"/>
      <c r="I2" s="7"/>
      <c r="J2" s="143"/>
      <c r="K2" s="143"/>
    </row>
    <row r="3" spans="1:14" ht="39.75" customHeight="1" x14ac:dyDescent="0.25">
      <c r="A3" s="138" t="s">
        <v>8</v>
      </c>
      <c r="B3" s="138"/>
      <c r="C3" s="147" t="str">
        <f>'Příjemce podpory'!C3:H3</f>
        <v>(doplňte název projektu)</v>
      </c>
      <c r="D3" s="147"/>
      <c r="E3" s="147"/>
      <c r="F3" s="147"/>
      <c r="G3" s="147"/>
      <c r="H3" s="147"/>
      <c r="I3" s="14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21" t="s">
        <v>0</v>
      </c>
      <c r="B5" s="122"/>
      <c r="C5" s="139" t="s">
        <v>1</v>
      </c>
      <c r="D5" s="140"/>
      <c r="E5" s="140"/>
      <c r="F5" s="140"/>
      <c r="G5" s="140"/>
      <c r="H5" s="140"/>
      <c r="I5" s="140"/>
      <c r="J5" s="140"/>
      <c r="K5" s="140"/>
      <c r="L5" s="141"/>
      <c r="M5" s="134" t="s">
        <v>2</v>
      </c>
      <c r="N5" s="135"/>
    </row>
    <row r="6" spans="1:14" ht="21" customHeight="1" x14ac:dyDescent="0.25">
      <c r="A6" s="123"/>
      <c r="B6" s="124"/>
      <c r="C6" s="100">
        <v>2019</v>
      </c>
      <c r="D6" s="101"/>
      <c r="E6" s="125">
        <v>2020</v>
      </c>
      <c r="F6" s="126"/>
      <c r="G6" s="100">
        <v>2021</v>
      </c>
      <c r="H6" s="101"/>
      <c r="I6" s="125">
        <v>2022</v>
      </c>
      <c r="J6" s="126"/>
      <c r="K6" s="100">
        <v>2023</v>
      </c>
      <c r="L6" s="101"/>
      <c r="M6" s="136"/>
      <c r="N6" s="137"/>
    </row>
    <row r="7" spans="1:14" ht="28.5" customHeight="1" x14ac:dyDescent="0.25">
      <c r="A7" s="123"/>
      <c r="B7" s="124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14" t="s">
        <v>10</v>
      </c>
      <c r="B8" s="118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57"/>
      <c r="L8" s="58"/>
      <c r="M8" s="14">
        <f>C8+E8+G8+I8+K8</f>
        <v>0</v>
      </c>
      <c r="N8" s="15">
        <f>D8+F8+H8+J8+L8</f>
        <v>0</v>
      </c>
    </row>
    <row r="9" spans="1:14" ht="21" customHeight="1" x14ac:dyDescent="0.25">
      <c r="A9" s="114" t="s">
        <v>11</v>
      </c>
      <c r="B9" s="118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57"/>
      <c r="L9" s="58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32</v>
      </c>
      <c r="B10" s="113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7"/>
      <c r="L10" s="58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18</v>
      </c>
      <c r="B11" s="11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57"/>
      <c r="L11" s="58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57"/>
      <c r="L12" s="58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4" t="s">
        <v>12</v>
      </c>
      <c r="B13" s="115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57"/>
      <c r="L13" s="58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59"/>
      <c r="L14" s="60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6" t="s">
        <v>13</v>
      </c>
      <c r="B15" s="117"/>
      <c r="C15" s="20">
        <f t="shared" ref="C15:J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61"/>
      <c r="L15" s="62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27" t="s">
        <v>4</v>
      </c>
      <c r="B16" s="128"/>
      <c r="C16" s="131" t="s">
        <v>1</v>
      </c>
      <c r="D16" s="132"/>
      <c r="E16" s="132"/>
      <c r="F16" s="132"/>
      <c r="G16" s="132"/>
      <c r="H16" s="132"/>
      <c r="I16" s="132"/>
      <c r="J16" s="132"/>
      <c r="K16" s="132"/>
      <c r="L16" s="133"/>
      <c r="M16" s="96" t="s">
        <v>2</v>
      </c>
      <c r="N16" s="97"/>
    </row>
    <row r="17" spans="1:14" ht="22.5" customHeight="1" thickBot="1" x14ac:dyDescent="0.3">
      <c r="A17" s="129"/>
      <c r="B17" s="130"/>
      <c r="C17" s="100">
        <v>2019</v>
      </c>
      <c r="D17" s="101"/>
      <c r="E17" s="125">
        <v>2020</v>
      </c>
      <c r="F17" s="126"/>
      <c r="G17" s="100">
        <v>2021</v>
      </c>
      <c r="H17" s="101"/>
      <c r="I17" s="125">
        <v>2022</v>
      </c>
      <c r="J17" s="126"/>
      <c r="K17" s="100">
        <v>2023</v>
      </c>
      <c r="L17" s="101"/>
      <c r="M17" s="98"/>
      <c r="N17" s="99"/>
    </row>
    <row r="18" spans="1:14" ht="21" customHeight="1" thickBot="1" x14ac:dyDescent="0.3">
      <c r="A18" s="92" t="s">
        <v>14</v>
      </c>
      <c r="B18" s="93"/>
      <c r="C18" s="108">
        <f>D15</f>
        <v>0</v>
      </c>
      <c r="D18" s="109"/>
      <c r="E18" s="108">
        <f t="shared" ref="E18" si="2">F15</f>
        <v>0</v>
      </c>
      <c r="F18" s="109"/>
      <c r="G18" s="110">
        <f t="shared" ref="G18" si="3">H15</f>
        <v>0</v>
      </c>
      <c r="H18" s="111"/>
      <c r="I18" s="108">
        <f t="shared" ref="I18" si="4">J15</f>
        <v>0</v>
      </c>
      <c r="J18" s="109"/>
      <c r="K18" s="82"/>
      <c r="L18" s="83"/>
      <c r="M18" s="102">
        <f>SUM(C18:L18)</f>
        <v>0</v>
      </c>
      <c r="N18" s="103"/>
    </row>
    <row r="19" spans="1:14" ht="21" customHeight="1" x14ac:dyDescent="0.25">
      <c r="A19" s="92" t="s">
        <v>15</v>
      </c>
      <c r="B19" s="93"/>
      <c r="C19" s="94">
        <v>0</v>
      </c>
      <c r="D19" s="95"/>
      <c r="E19" s="94">
        <v>0</v>
      </c>
      <c r="F19" s="95"/>
      <c r="G19" s="94">
        <v>0</v>
      </c>
      <c r="H19" s="95"/>
      <c r="I19" s="94">
        <v>0</v>
      </c>
      <c r="J19" s="95"/>
      <c r="K19" s="84"/>
      <c r="L19" s="85"/>
      <c r="M19" s="104">
        <f>SUM(C19:L19)</f>
        <v>0</v>
      </c>
      <c r="N19" s="105"/>
    </row>
    <row r="20" spans="1:14" ht="21" customHeight="1" thickBot="1" x14ac:dyDescent="0.3">
      <c r="A20" s="92" t="s">
        <v>16</v>
      </c>
      <c r="B20" s="93"/>
      <c r="C20" s="94">
        <v>0</v>
      </c>
      <c r="D20" s="95"/>
      <c r="E20" s="94">
        <v>0</v>
      </c>
      <c r="F20" s="95"/>
      <c r="G20" s="94">
        <v>0</v>
      </c>
      <c r="H20" s="95"/>
      <c r="I20" s="94">
        <v>0</v>
      </c>
      <c r="J20" s="95"/>
      <c r="K20" s="84"/>
      <c r="L20" s="85"/>
      <c r="M20" s="106">
        <f>SUM(C20:L20)</f>
        <v>0</v>
      </c>
      <c r="N20" s="107"/>
    </row>
    <row r="21" spans="1:14" ht="20.100000000000001" customHeight="1" thickBot="1" x14ac:dyDescent="0.3">
      <c r="A21" s="80" t="s">
        <v>17</v>
      </c>
      <c r="B21" s="81"/>
      <c r="C21" s="88">
        <f>C15</f>
        <v>0</v>
      </c>
      <c r="D21" s="89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86"/>
      <c r="L21" s="87"/>
      <c r="M21" s="78">
        <f>SUM(C21:L21)</f>
        <v>0</v>
      </c>
      <c r="N21" s="79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d/e07iFa9L1jK7hQ/Fme8Y73NCeqzA3hS4Hq32KFQhnsZMEsCt58DiWlFi2apjVSJaVof53IrgT37ELiKCB0gw==" saltValue="eZRWUwyFfeyG6CcWu6xkfg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69" priority="36" operator="notEqual">
      <formula>$C$18+$C$19+$C$20</formula>
    </cfRule>
  </conditionalFormatting>
  <conditionalFormatting sqref="E21:F21">
    <cfRule type="cellIs" dxfId="68" priority="35" operator="notEqual">
      <formula>$E$18+$E$19+$E$20</formula>
    </cfRule>
  </conditionalFormatting>
  <conditionalFormatting sqref="G21:H21">
    <cfRule type="cellIs" dxfId="67" priority="34" operator="notEqual">
      <formula>$G$18+$G$19+$G$20</formula>
    </cfRule>
  </conditionalFormatting>
  <conditionalFormatting sqref="I21:J21">
    <cfRule type="cellIs" dxfId="66" priority="33" operator="notEqual">
      <formula>$I$18+$I$19+$I$20</formula>
    </cfRule>
  </conditionalFormatting>
  <conditionalFormatting sqref="K21:L21">
    <cfRule type="cellIs" dxfId="65" priority="32" operator="notEqual">
      <formula>$K$18+$K$19+$K$20</formula>
    </cfRule>
  </conditionalFormatting>
  <conditionalFormatting sqref="M21:N21">
    <cfRule type="cellIs" dxfId="64" priority="31" operator="notEqual">
      <formula>$M$18+$M$19+$M$20</formula>
    </cfRule>
  </conditionalFormatting>
  <conditionalFormatting sqref="C10">
    <cfRule type="cellIs" dxfId="63" priority="10" operator="greaterThan">
      <formula>0.1*$C$15</formula>
    </cfRule>
  </conditionalFormatting>
  <conditionalFormatting sqref="D10">
    <cfRule type="cellIs" dxfId="62" priority="9" operator="greaterThan">
      <formula>0.1*($D$15)</formula>
    </cfRule>
  </conditionalFormatting>
  <conditionalFormatting sqref="E10">
    <cfRule type="cellIs" dxfId="61" priority="8" operator="greaterThan">
      <formula>0.1*$E$15</formula>
    </cfRule>
  </conditionalFormatting>
  <conditionalFormatting sqref="G10">
    <cfRule type="cellIs" dxfId="60" priority="7" operator="greaterThan">
      <formula>0.1*$G$15</formula>
    </cfRule>
  </conditionalFormatting>
  <conditionalFormatting sqref="I10">
    <cfRule type="cellIs" dxfId="59" priority="6" operator="greaterThan">
      <formula>0.1*$I$15</formula>
    </cfRule>
  </conditionalFormatting>
  <conditionalFormatting sqref="K10">
    <cfRule type="cellIs" dxfId="58" priority="5" operator="greaterThan">
      <formula>0.1*$K$15</formula>
    </cfRule>
  </conditionalFormatting>
  <conditionalFormatting sqref="F10">
    <cfRule type="cellIs" dxfId="57" priority="4" operator="greaterThan">
      <formula>0.1*($F$15)</formula>
    </cfRule>
  </conditionalFormatting>
  <conditionalFormatting sqref="H10">
    <cfRule type="cellIs" dxfId="56" priority="3" operator="greaterThan">
      <formula>0.1*($H$15)</formula>
    </cfRule>
  </conditionalFormatting>
  <conditionalFormatting sqref="J10">
    <cfRule type="cellIs" dxfId="55" priority="2" operator="greaterThan">
      <formula>0.1*($J$15)</formula>
    </cfRule>
  </conditionalFormatting>
  <conditionalFormatting sqref="L10">
    <cfRule type="cellIs" dxfId="54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7030A0"/>
    <pageSetUpPr fitToPage="1"/>
  </sheetPr>
  <dimension ref="A1:N27"/>
  <sheetViews>
    <sheetView showGridLines="0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5" t="s">
        <v>33</v>
      </c>
      <c r="B1" s="145"/>
      <c r="C1" s="145"/>
      <c r="D1" s="146" t="s">
        <v>37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4" t="s">
        <v>7</v>
      </c>
      <c r="C2" s="144"/>
      <c r="D2" s="138" t="s">
        <v>6</v>
      </c>
      <c r="E2" s="138"/>
      <c r="F2" s="148" t="str">
        <f>'Příjemce podpory'!F2:H2</f>
        <v>INTER-INFORM</v>
      </c>
      <c r="G2" s="148"/>
      <c r="H2" s="148"/>
      <c r="I2" s="7"/>
      <c r="J2" s="143"/>
      <c r="K2" s="143"/>
    </row>
    <row r="3" spans="1:14" ht="39.75" customHeight="1" x14ac:dyDescent="0.25">
      <c r="A3" s="138" t="s">
        <v>8</v>
      </c>
      <c r="B3" s="138"/>
      <c r="C3" s="147" t="str">
        <f>'Příjemce podpory'!C3:H3</f>
        <v>(doplňte název projektu)</v>
      </c>
      <c r="D3" s="147"/>
      <c r="E3" s="147"/>
      <c r="F3" s="147"/>
      <c r="G3" s="147"/>
      <c r="H3" s="147"/>
      <c r="I3" s="14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21" t="s">
        <v>0</v>
      </c>
      <c r="B5" s="122"/>
      <c r="C5" s="139" t="s">
        <v>1</v>
      </c>
      <c r="D5" s="140"/>
      <c r="E5" s="140"/>
      <c r="F5" s="140"/>
      <c r="G5" s="140"/>
      <c r="H5" s="140"/>
      <c r="I5" s="140"/>
      <c r="J5" s="140"/>
      <c r="K5" s="140"/>
      <c r="L5" s="141"/>
      <c r="M5" s="134" t="s">
        <v>2</v>
      </c>
      <c r="N5" s="135"/>
    </row>
    <row r="6" spans="1:14" ht="21" customHeight="1" x14ac:dyDescent="0.25">
      <c r="A6" s="123"/>
      <c r="B6" s="124"/>
      <c r="C6" s="100">
        <v>2019</v>
      </c>
      <c r="D6" s="101"/>
      <c r="E6" s="125">
        <v>2020</v>
      </c>
      <c r="F6" s="126"/>
      <c r="G6" s="100">
        <v>2021</v>
      </c>
      <c r="H6" s="101"/>
      <c r="I6" s="125">
        <v>2022</v>
      </c>
      <c r="J6" s="126"/>
      <c r="K6" s="100">
        <v>2023</v>
      </c>
      <c r="L6" s="101"/>
      <c r="M6" s="136"/>
      <c r="N6" s="137"/>
    </row>
    <row r="7" spans="1:14" ht="28.5" customHeight="1" x14ac:dyDescent="0.25">
      <c r="A7" s="123"/>
      <c r="B7" s="124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14" t="s">
        <v>10</v>
      </c>
      <c r="B8" s="118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57"/>
      <c r="L8" s="58"/>
      <c r="M8" s="14">
        <f>C8+E8+G8+I8+K8</f>
        <v>0</v>
      </c>
      <c r="N8" s="15">
        <f>D8+F8+H8+J8+L8</f>
        <v>0</v>
      </c>
    </row>
    <row r="9" spans="1:14" ht="21" customHeight="1" x14ac:dyDescent="0.25">
      <c r="A9" s="114" t="s">
        <v>11</v>
      </c>
      <c r="B9" s="118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57"/>
      <c r="L9" s="58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32</v>
      </c>
      <c r="B10" s="113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7"/>
      <c r="L10" s="58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18</v>
      </c>
      <c r="B11" s="11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57"/>
      <c r="L11" s="58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57"/>
      <c r="L12" s="58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4" t="s">
        <v>12</v>
      </c>
      <c r="B13" s="115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57"/>
      <c r="L13" s="58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59"/>
      <c r="L14" s="60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6" t="s">
        <v>13</v>
      </c>
      <c r="B15" s="117"/>
      <c r="C15" s="20">
        <f t="shared" ref="C15:J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61"/>
      <c r="L15" s="62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27" t="s">
        <v>4</v>
      </c>
      <c r="B16" s="128"/>
      <c r="C16" s="131" t="s">
        <v>1</v>
      </c>
      <c r="D16" s="132"/>
      <c r="E16" s="132"/>
      <c r="F16" s="132"/>
      <c r="G16" s="132"/>
      <c r="H16" s="132"/>
      <c r="I16" s="132"/>
      <c r="J16" s="132"/>
      <c r="K16" s="132"/>
      <c r="L16" s="133"/>
      <c r="M16" s="96" t="s">
        <v>2</v>
      </c>
      <c r="N16" s="97"/>
    </row>
    <row r="17" spans="1:14" ht="22.5" customHeight="1" thickBot="1" x14ac:dyDescent="0.3">
      <c r="A17" s="129"/>
      <c r="B17" s="130"/>
      <c r="C17" s="100">
        <v>2019</v>
      </c>
      <c r="D17" s="101"/>
      <c r="E17" s="125">
        <v>2020</v>
      </c>
      <c r="F17" s="126"/>
      <c r="G17" s="100">
        <v>2021</v>
      </c>
      <c r="H17" s="101"/>
      <c r="I17" s="125">
        <v>2022</v>
      </c>
      <c r="J17" s="126"/>
      <c r="K17" s="100">
        <v>2023</v>
      </c>
      <c r="L17" s="101"/>
      <c r="M17" s="98"/>
      <c r="N17" s="99"/>
    </row>
    <row r="18" spans="1:14" ht="21" customHeight="1" thickBot="1" x14ac:dyDescent="0.3">
      <c r="A18" s="92" t="s">
        <v>14</v>
      </c>
      <c r="B18" s="93"/>
      <c r="C18" s="108">
        <f>D15</f>
        <v>0</v>
      </c>
      <c r="D18" s="109"/>
      <c r="E18" s="108">
        <f t="shared" ref="E18" si="2">F15</f>
        <v>0</v>
      </c>
      <c r="F18" s="109"/>
      <c r="G18" s="110">
        <f t="shared" ref="G18" si="3">H15</f>
        <v>0</v>
      </c>
      <c r="H18" s="111"/>
      <c r="I18" s="108">
        <f t="shared" ref="I18" si="4">J15</f>
        <v>0</v>
      </c>
      <c r="J18" s="109"/>
      <c r="K18" s="82"/>
      <c r="L18" s="83"/>
      <c r="M18" s="102">
        <f>SUM(C18:L18)</f>
        <v>0</v>
      </c>
      <c r="N18" s="103"/>
    </row>
    <row r="19" spans="1:14" ht="21" customHeight="1" x14ac:dyDescent="0.25">
      <c r="A19" s="92" t="s">
        <v>15</v>
      </c>
      <c r="B19" s="93"/>
      <c r="C19" s="94">
        <v>0</v>
      </c>
      <c r="D19" s="95"/>
      <c r="E19" s="94">
        <v>0</v>
      </c>
      <c r="F19" s="95"/>
      <c r="G19" s="94">
        <v>0</v>
      </c>
      <c r="H19" s="95"/>
      <c r="I19" s="94">
        <v>0</v>
      </c>
      <c r="J19" s="95"/>
      <c r="K19" s="84"/>
      <c r="L19" s="85"/>
      <c r="M19" s="104">
        <f>SUM(C19:L19)</f>
        <v>0</v>
      </c>
      <c r="N19" s="105"/>
    </row>
    <row r="20" spans="1:14" ht="21" customHeight="1" thickBot="1" x14ac:dyDescent="0.3">
      <c r="A20" s="92" t="s">
        <v>16</v>
      </c>
      <c r="B20" s="93"/>
      <c r="C20" s="94">
        <v>0</v>
      </c>
      <c r="D20" s="95"/>
      <c r="E20" s="94">
        <v>0</v>
      </c>
      <c r="F20" s="95"/>
      <c r="G20" s="94">
        <v>0</v>
      </c>
      <c r="H20" s="95"/>
      <c r="I20" s="94">
        <v>0</v>
      </c>
      <c r="J20" s="95"/>
      <c r="K20" s="84"/>
      <c r="L20" s="85"/>
      <c r="M20" s="106">
        <f>SUM(C20:L20)</f>
        <v>0</v>
      </c>
      <c r="N20" s="107"/>
    </row>
    <row r="21" spans="1:14" ht="20.100000000000001" customHeight="1" thickBot="1" x14ac:dyDescent="0.3">
      <c r="A21" s="80" t="s">
        <v>17</v>
      </c>
      <c r="B21" s="81"/>
      <c r="C21" s="88">
        <f>C15</f>
        <v>0</v>
      </c>
      <c r="D21" s="89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86"/>
      <c r="L21" s="87"/>
      <c r="M21" s="78">
        <f>SUM(C21:L21)</f>
        <v>0</v>
      </c>
      <c r="N21" s="79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UPPhJEvlQ+Sy3WgaPYrttrV7gnXzZ0roik+dRIcVMPOeg2nbvJMUkQ5zaP59JFS2rExuKWXad/h5wAvS3V3/KA==" saltValue="Ukh6rhypgBgU2p7ea+HB1A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53" priority="36" operator="notEqual">
      <formula>$C$18+$C$19+$C$20</formula>
    </cfRule>
  </conditionalFormatting>
  <conditionalFormatting sqref="E21:F21">
    <cfRule type="cellIs" dxfId="52" priority="35" operator="notEqual">
      <formula>$E$18+$E$19+$E$20</formula>
    </cfRule>
  </conditionalFormatting>
  <conditionalFormatting sqref="G21:H21">
    <cfRule type="cellIs" dxfId="51" priority="34" operator="notEqual">
      <formula>$G$18+$G$19+$G$20</formula>
    </cfRule>
  </conditionalFormatting>
  <conditionalFormatting sqref="I21:J21">
    <cfRule type="cellIs" dxfId="50" priority="33" operator="notEqual">
      <formula>$I$18+$I$19+$I$20</formula>
    </cfRule>
  </conditionalFormatting>
  <conditionalFormatting sqref="K21:L21">
    <cfRule type="cellIs" dxfId="49" priority="32" operator="notEqual">
      <formula>$K$18+$K$19+$K$20</formula>
    </cfRule>
  </conditionalFormatting>
  <conditionalFormatting sqref="M21:N21">
    <cfRule type="cellIs" dxfId="48" priority="31" operator="notEqual">
      <formula>$M$18+$M$19+$M$20</formula>
    </cfRule>
  </conditionalFormatting>
  <conditionalFormatting sqref="C10">
    <cfRule type="cellIs" dxfId="47" priority="10" operator="greaterThan">
      <formula>0.1*$C$15</formula>
    </cfRule>
  </conditionalFormatting>
  <conditionalFormatting sqref="D10">
    <cfRule type="cellIs" dxfId="46" priority="9" operator="greaterThan">
      <formula>0.1*($D$15)</formula>
    </cfRule>
  </conditionalFormatting>
  <conditionalFormatting sqref="E10">
    <cfRule type="cellIs" dxfId="45" priority="8" operator="greaterThan">
      <formula>0.1*$E$15</formula>
    </cfRule>
  </conditionalFormatting>
  <conditionalFormatting sqref="G10">
    <cfRule type="cellIs" dxfId="44" priority="7" operator="greaterThan">
      <formula>0.1*$G$15</formula>
    </cfRule>
  </conditionalFormatting>
  <conditionalFormatting sqref="I10">
    <cfRule type="cellIs" dxfId="43" priority="6" operator="greaterThan">
      <formula>0.1*$I$15</formula>
    </cfRule>
  </conditionalFormatting>
  <conditionalFormatting sqref="K10">
    <cfRule type="cellIs" dxfId="42" priority="5" operator="greaterThan">
      <formula>0.1*$K$15</formula>
    </cfRule>
  </conditionalFormatting>
  <conditionalFormatting sqref="F10">
    <cfRule type="cellIs" dxfId="41" priority="4" operator="greaterThan">
      <formula>0.1*($F$15)</formula>
    </cfRule>
  </conditionalFormatting>
  <conditionalFormatting sqref="H10">
    <cfRule type="cellIs" dxfId="40" priority="3" operator="greaterThan">
      <formula>0.1*($H$15)</formula>
    </cfRule>
  </conditionalFormatting>
  <conditionalFormatting sqref="J10">
    <cfRule type="cellIs" dxfId="39" priority="2" operator="greaterThan">
      <formula>0.1*($J$15)</formula>
    </cfRule>
  </conditionalFormatting>
  <conditionalFormatting sqref="L10">
    <cfRule type="cellIs" dxfId="38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9" tint="-0.249977111117893"/>
    <pageSetUpPr fitToPage="1"/>
  </sheetPr>
  <dimension ref="A1:N27"/>
  <sheetViews>
    <sheetView showGridLines="0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5" t="s">
        <v>33</v>
      </c>
      <c r="B1" s="145"/>
      <c r="C1" s="145"/>
      <c r="D1" s="146" t="s">
        <v>38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4" t="s">
        <v>7</v>
      </c>
      <c r="C2" s="144"/>
      <c r="D2" s="138" t="s">
        <v>6</v>
      </c>
      <c r="E2" s="138"/>
      <c r="F2" s="148" t="str">
        <f>'Příjemce podpory'!F2:H2</f>
        <v>INTER-INFORM</v>
      </c>
      <c r="G2" s="148"/>
      <c r="H2" s="148"/>
      <c r="I2" s="7"/>
      <c r="J2" s="143"/>
      <c r="K2" s="143"/>
    </row>
    <row r="3" spans="1:14" ht="39.75" customHeight="1" x14ac:dyDescent="0.25">
      <c r="A3" s="138" t="s">
        <v>8</v>
      </c>
      <c r="B3" s="138"/>
      <c r="C3" s="147" t="str">
        <f>'Příjemce podpory'!C3:H3</f>
        <v>(doplňte název projektu)</v>
      </c>
      <c r="D3" s="147"/>
      <c r="E3" s="147"/>
      <c r="F3" s="147"/>
      <c r="G3" s="147"/>
      <c r="H3" s="147"/>
      <c r="I3" s="14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21" t="s">
        <v>0</v>
      </c>
      <c r="B5" s="122"/>
      <c r="C5" s="139" t="s">
        <v>1</v>
      </c>
      <c r="D5" s="140"/>
      <c r="E5" s="140"/>
      <c r="F5" s="140"/>
      <c r="G5" s="140"/>
      <c r="H5" s="140"/>
      <c r="I5" s="140"/>
      <c r="J5" s="140"/>
      <c r="K5" s="140"/>
      <c r="L5" s="141"/>
      <c r="M5" s="134" t="s">
        <v>2</v>
      </c>
      <c r="N5" s="135"/>
    </row>
    <row r="6" spans="1:14" ht="21" customHeight="1" x14ac:dyDescent="0.25">
      <c r="A6" s="123"/>
      <c r="B6" s="124"/>
      <c r="C6" s="100">
        <v>2019</v>
      </c>
      <c r="D6" s="101"/>
      <c r="E6" s="125">
        <v>2020</v>
      </c>
      <c r="F6" s="126"/>
      <c r="G6" s="100">
        <v>2021</v>
      </c>
      <c r="H6" s="101"/>
      <c r="I6" s="125">
        <v>2022</v>
      </c>
      <c r="J6" s="126"/>
      <c r="K6" s="100">
        <v>2023</v>
      </c>
      <c r="L6" s="101"/>
      <c r="M6" s="136"/>
      <c r="N6" s="137"/>
    </row>
    <row r="7" spans="1:14" ht="28.5" customHeight="1" x14ac:dyDescent="0.25">
      <c r="A7" s="123"/>
      <c r="B7" s="124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14" t="s">
        <v>10</v>
      </c>
      <c r="B8" s="118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57"/>
      <c r="L8" s="58"/>
      <c r="M8" s="14">
        <f>C8+E8+G8+I8+K8</f>
        <v>0</v>
      </c>
      <c r="N8" s="15">
        <f>D8+F8+H8+J8+L8</f>
        <v>0</v>
      </c>
    </row>
    <row r="9" spans="1:14" ht="21" customHeight="1" x14ac:dyDescent="0.25">
      <c r="A9" s="114" t="s">
        <v>11</v>
      </c>
      <c r="B9" s="118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57"/>
      <c r="L9" s="58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32</v>
      </c>
      <c r="B10" s="113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7"/>
      <c r="L10" s="58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18</v>
      </c>
      <c r="B11" s="11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57"/>
      <c r="L11" s="58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57"/>
      <c r="L12" s="58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4" t="s">
        <v>12</v>
      </c>
      <c r="B13" s="115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57"/>
      <c r="L13" s="58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59"/>
      <c r="L14" s="60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6" t="s">
        <v>13</v>
      </c>
      <c r="B15" s="117"/>
      <c r="C15" s="20">
        <f t="shared" ref="C15:J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61"/>
      <c r="L15" s="62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27" t="s">
        <v>4</v>
      </c>
      <c r="B16" s="128"/>
      <c r="C16" s="131" t="s">
        <v>1</v>
      </c>
      <c r="D16" s="132"/>
      <c r="E16" s="132"/>
      <c r="F16" s="132"/>
      <c r="G16" s="132"/>
      <c r="H16" s="132"/>
      <c r="I16" s="132"/>
      <c r="J16" s="132"/>
      <c r="K16" s="132"/>
      <c r="L16" s="133"/>
      <c r="M16" s="96" t="s">
        <v>2</v>
      </c>
      <c r="N16" s="97"/>
    </row>
    <row r="17" spans="1:14" ht="22.5" customHeight="1" thickBot="1" x14ac:dyDescent="0.3">
      <c r="A17" s="129"/>
      <c r="B17" s="130"/>
      <c r="C17" s="100">
        <v>2019</v>
      </c>
      <c r="D17" s="101"/>
      <c r="E17" s="125">
        <v>2020</v>
      </c>
      <c r="F17" s="126"/>
      <c r="G17" s="100">
        <v>2021</v>
      </c>
      <c r="H17" s="101"/>
      <c r="I17" s="125">
        <v>2022</v>
      </c>
      <c r="J17" s="126"/>
      <c r="K17" s="100">
        <v>2023</v>
      </c>
      <c r="L17" s="101"/>
      <c r="M17" s="98"/>
      <c r="N17" s="99"/>
    </row>
    <row r="18" spans="1:14" ht="21" customHeight="1" thickBot="1" x14ac:dyDescent="0.3">
      <c r="A18" s="92" t="s">
        <v>14</v>
      </c>
      <c r="B18" s="93"/>
      <c r="C18" s="108">
        <f>D15</f>
        <v>0</v>
      </c>
      <c r="D18" s="109"/>
      <c r="E18" s="108">
        <f t="shared" ref="E18" si="2">F15</f>
        <v>0</v>
      </c>
      <c r="F18" s="109"/>
      <c r="G18" s="110">
        <f t="shared" ref="G18" si="3">H15</f>
        <v>0</v>
      </c>
      <c r="H18" s="111"/>
      <c r="I18" s="108">
        <f t="shared" ref="I18" si="4">J15</f>
        <v>0</v>
      </c>
      <c r="J18" s="109"/>
      <c r="K18" s="82"/>
      <c r="L18" s="83"/>
      <c r="M18" s="102">
        <f>SUM(C18:L18)</f>
        <v>0</v>
      </c>
      <c r="N18" s="103"/>
    </row>
    <row r="19" spans="1:14" ht="21" customHeight="1" x14ac:dyDescent="0.25">
      <c r="A19" s="92" t="s">
        <v>15</v>
      </c>
      <c r="B19" s="93"/>
      <c r="C19" s="94">
        <v>0</v>
      </c>
      <c r="D19" s="95"/>
      <c r="E19" s="94">
        <v>0</v>
      </c>
      <c r="F19" s="95"/>
      <c r="G19" s="94">
        <v>0</v>
      </c>
      <c r="H19" s="95"/>
      <c r="I19" s="94">
        <v>0</v>
      </c>
      <c r="J19" s="95"/>
      <c r="K19" s="84"/>
      <c r="L19" s="85"/>
      <c r="M19" s="104">
        <f>SUM(C19:L19)</f>
        <v>0</v>
      </c>
      <c r="N19" s="105"/>
    </row>
    <row r="20" spans="1:14" ht="21" customHeight="1" thickBot="1" x14ac:dyDescent="0.3">
      <c r="A20" s="92" t="s">
        <v>16</v>
      </c>
      <c r="B20" s="93"/>
      <c r="C20" s="94">
        <v>0</v>
      </c>
      <c r="D20" s="95"/>
      <c r="E20" s="94">
        <v>0</v>
      </c>
      <c r="F20" s="95"/>
      <c r="G20" s="94">
        <v>0</v>
      </c>
      <c r="H20" s="95"/>
      <c r="I20" s="94">
        <v>0</v>
      </c>
      <c r="J20" s="95"/>
      <c r="K20" s="84"/>
      <c r="L20" s="85"/>
      <c r="M20" s="106">
        <f>SUM(C20:L20)</f>
        <v>0</v>
      </c>
      <c r="N20" s="107"/>
    </row>
    <row r="21" spans="1:14" ht="20.100000000000001" customHeight="1" thickBot="1" x14ac:dyDescent="0.3">
      <c r="A21" s="80" t="s">
        <v>17</v>
      </c>
      <c r="B21" s="81"/>
      <c r="C21" s="88">
        <f>C15</f>
        <v>0</v>
      </c>
      <c r="D21" s="89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86"/>
      <c r="L21" s="87"/>
      <c r="M21" s="78">
        <f>SUM(C21:L21)</f>
        <v>0</v>
      </c>
      <c r="N21" s="79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BuQeAyJDusIbwxwi90ebVg9cJ85vp2TeMBhh2UpxFc3IKID8ASibTcubWsCkK0LiWGW+EWuza+z4bGzOQ5AvzQ==" saltValue="750zTmgrE0ewtlpx59/QLw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37" priority="36" operator="notEqual">
      <formula>$C$18+$C$19+$C$20</formula>
    </cfRule>
  </conditionalFormatting>
  <conditionalFormatting sqref="E21:F21">
    <cfRule type="cellIs" dxfId="36" priority="35" operator="notEqual">
      <formula>$E$18+$E$19+$E$20</formula>
    </cfRule>
  </conditionalFormatting>
  <conditionalFormatting sqref="G21:H21">
    <cfRule type="cellIs" dxfId="35" priority="34" operator="notEqual">
      <formula>$G$18+$G$19+$G$20</formula>
    </cfRule>
  </conditionalFormatting>
  <conditionalFormatting sqref="I21:J21">
    <cfRule type="cellIs" dxfId="34" priority="33" operator="notEqual">
      <formula>$I$18+$I$19+$I$20</formula>
    </cfRule>
  </conditionalFormatting>
  <conditionalFormatting sqref="K21:L21">
    <cfRule type="cellIs" dxfId="33" priority="32" operator="notEqual">
      <formula>$K$18+$K$19+$K$20</formula>
    </cfRule>
  </conditionalFormatting>
  <conditionalFormatting sqref="M21:N21">
    <cfRule type="cellIs" dxfId="32" priority="31" operator="notEqual">
      <formula>$M$18+$M$19+$M$20</formula>
    </cfRule>
  </conditionalFormatting>
  <conditionalFormatting sqref="C10">
    <cfRule type="cellIs" dxfId="31" priority="10" operator="greaterThan">
      <formula>0.1*$C$15</formula>
    </cfRule>
  </conditionalFormatting>
  <conditionalFormatting sqref="D10">
    <cfRule type="cellIs" dxfId="30" priority="9" operator="greaterThan">
      <formula>0.1*($D$15)</formula>
    </cfRule>
  </conditionalFormatting>
  <conditionalFormatting sqref="E10">
    <cfRule type="cellIs" dxfId="29" priority="8" operator="greaterThan">
      <formula>0.1*$E$15</formula>
    </cfRule>
  </conditionalFormatting>
  <conditionalFormatting sqref="G10">
    <cfRule type="cellIs" dxfId="28" priority="7" operator="greaterThan">
      <formula>0.1*$G$15</formula>
    </cfRule>
  </conditionalFormatting>
  <conditionalFormatting sqref="I10">
    <cfRule type="cellIs" dxfId="27" priority="6" operator="greaterThan">
      <formula>0.1*$I$15</formula>
    </cfRule>
  </conditionalFormatting>
  <conditionalFormatting sqref="K10">
    <cfRule type="cellIs" dxfId="26" priority="5" operator="greaterThan">
      <formula>0.1*$K$15</formula>
    </cfRule>
  </conditionalFormatting>
  <conditionalFormatting sqref="F10">
    <cfRule type="cellIs" dxfId="25" priority="4" operator="greaterThan">
      <formula>0.1*($F$15)</formula>
    </cfRule>
  </conditionalFormatting>
  <conditionalFormatting sqref="H10">
    <cfRule type="cellIs" dxfId="24" priority="3" operator="greaterThan">
      <formula>0.1*($H$15)</formula>
    </cfRule>
  </conditionalFormatting>
  <conditionalFormatting sqref="J10">
    <cfRule type="cellIs" dxfId="23" priority="2" operator="greaterThan">
      <formula>0.1*($J$15)</formula>
    </cfRule>
  </conditionalFormatting>
  <conditionalFormatting sqref="L10">
    <cfRule type="cellIs" dxfId="22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  <pageSetUpPr fitToPage="1"/>
  </sheetPr>
  <dimension ref="A1:N27"/>
  <sheetViews>
    <sheetView showGridLines="0" workbookViewId="0">
      <selection activeCell="C20" sqref="C20:D20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5" t="s">
        <v>33</v>
      </c>
      <c r="B1" s="145"/>
      <c r="C1" s="145"/>
      <c r="D1" s="146" t="s">
        <v>39</v>
      </c>
      <c r="E1" s="146"/>
      <c r="F1" s="146"/>
      <c r="G1" s="146"/>
      <c r="H1" s="146"/>
      <c r="I1" s="146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144" t="s">
        <v>7</v>
      </c>
      <c r="C2" s="144"/>
      <c r="D2" s="138" t="s">
        <v>6</v>
      </c>
      <c r="E2" s="138"/>
      <c r="F2" s="148" t="str">
        <f>'Příjemce podpory'!F2:H2</f>
        <v>INTER-INFORM</v>
      </c>
      <c r="G2" s="148"/>
      <c r="H2" s="148"/>
      <c r="I2" s="7"/>
      <c r="J2" s="143"/>
      <c r="K2" s="143"/>
    </row>
    <row r="3" spans="1:14" ht="39.75" customHeight="1" x14ac:dyDescent="0.25">
      <c r="A3" s="138" t="s">
        <v>8</v>
      </c>
      <c r="B3" s="138"/>
      <c r="C3" s="147" t="str">
        <f>'Příjemce podpory'!C3:H3</f>
        <v>(doplňte název projektu)</v>
      </c>
      <c r="D3" s="147"/>
      <c r="E3" s="147"/>
      <c r="F3" s="147"/>
      <c r="G3" s="147"/>
      <c r="H3" s="147"/>
      <c r="I3" s="147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21" t="s">
        <v>0</v>
      </c>
      <c r="B5" s="122"/>
      <c r="C5" s="139" t="s">
        <v>1</v>
      </c>
      <c r="D5" s="140"/>
      <c r="E5" s="140"/>
      <c r="F5" s="140"/>
      <c r="G5" s="140"/>
      <c r="H5" s="140"/>
      <c r="I5" s="140"/>
      <c r="J5" s="140"/>
      <c r="K5" s="140"/>
      <c r="L5" s="141"/>
      <c r="M5" s="134" t="s">
        <v>2</v>
      </c>
      <c r="N5" s="135"/>
    </row>
    <row r="6" spans="1:14" ht="21" customHeight="1" x14ac:dyDescent="0.25">
      <c r="A6" s="123"/>
      <c r="B6" s="124"/>
      <c r="C6" s="100">
        <v>2019</v>
      </c>
      <c r="D6" s="101"/>
      <c r="E6" s="125">
        <v>2020</v>
      </c>
      <c r="F6" s="126"/>
      <c r="G6" s="100">
        <v>2021</v>
      </c>
      <c r="H6" s="101"/>
      <c r="I6" s="125">
        <v>2022</v>
      </c>
      <c r="J6" s="126"/>
      <c r="K6" s="100">
        <v>2023</v>
      </c>
      <c r="L6" s="101"/>
      <c r="M6" s="136"/>
      <c r="N6" s="137"/>
    </row>
    <row r="7" spans="1:14" ht="28.5" customHeight="1" x14ac:dyDescent="0.25">
      <c r="A7" s="123"/>
      <c r="B7" s="124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14" t="s">
        <v>10</v>
      </c>
      <c r="B8" s="118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57"/>
      <c r="L8" s="58"/>
      <c r="M8" s="14">
        <f>C8+E8+G8+I8+K8</f>
        <v>0</v>
      </c>
      <c r="N8" s="15">
        <f>D8+F8+H8+J8+L8</f>
        <v>0</v>
      </c>
    </row>
    <row r="9" spans="1:14" ht="21" customHeight="1" x14ac:dyDescent="0.25">
      <c r="A9" s="114" t="s">
        <v>11</v>
      </c>
      <c r="B9" s="118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57"/>
      <c r="L9" s="58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112" t="s">
        <v>32</v>
      </c>
      <c r="B10" s="113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57"/>
      <c r="L10" s="58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112" t="s">
        <v>18</v>
      </c>
      <c r="B11" s="113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57"/>
      <c r="L11" s="58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19" t="s">
        <v>19</v>
      </c>
      <c r="B12" s="120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57"/>
      <c r="L12" s="58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114" t="s">
        <v>12</v>
      </c>
      <c r="B13" s="115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57"/>
      <c r="L13" s="58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59"/>
      <c r="L14" s="60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16" t="s">
        <v>13</v>
      </c>
      <c r="B15" s="117"/>
      <c r="C15" s="20">
        <f t="shared" ref="C15:J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61"/>
      <c r="L15" s="62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127" t="s">
        <v>4</v>
      </c>
      <c r="B16" s="128"/>
      <c r="C16" s="131" t="s">
        <v>1</v>
      </c>
      <c r="D16" s="132"/>
      <c r="E16" s="132"/>
      <c r="F16" s="132"/>
      <c r="G16" s="132"/>
      <c r="H16" s="132"/>
      <c r="I16" s="132"/>
      <c r="J16" s="132"/>
      <c r="K16" s="132"/>
      <c r="L16" s="133"/>
      <c r="M16" s="96" t="s">
        <v>2</v>
      </c>
      <c r="N16" s="97"/>
    </row>
    <row r="17" spans="1:14" ht="22.5" customHeight="1" thickBot="1" x14ac:dyDescent="0.3">
      <c r="A17" s="129"/>
      <c r="B17" s="130"/>
      <c r="C17" s="100">
        <v>2019</v>
      </c>
      <c r="D17" s="101"/>
      <c r="E17" s="125">
        <v>2020</v>
      </c>
      <c r="F17" s="126"/>
      <c r="G17" s="100">
        <v>2021</v>
      </c>
      <c r="H17" s="101"/>
      <c r="I17" s="125">
        <v>2022</v>
      </c>
      <c r="J17" s="126"/>
      <c r="K17" s="100">
        <v>2023</v>
      </c>
      <c r="L17" s="101"/>
      <c r="M17" s="98"/>
      <c r="N17" s="99"/>
    </row>
    <row r="18" spans="1:14" ht="21" customHeight="1" thickBot="1" x14ac:dyDescent="0.3">
      <c r="A18" s="92" t="s">
        <v>14</v>
      </c>
      <c r="B18" s="93"/>
      <c r="C18" s="108">
        <f>D15</f>
        <v>0</v>
      </c>
      <c r="D18" s="109"/>
      <c r="E18" s="108">
        <f t="shared" ref="E18" si="2">F15</f>
        <v>0</v>
      </c>
      <c r="F18" s="109"/>
      <c r="G18" s="110">
        <f t="shared" ref="G18" si="3">H15</f>
        <v>0</v>
      </c>
      <c r="H18" s="111"/>
      <c r="I18" s="108">
        <f t="shared" ref="I18" si="4">J15</f>
        <v>0</v>
      </c>
      <c r="J18" s="109"/>
      <c r="K18" s="82"/>
      <c r="L18" s="83"/>
      <c r="M18" s="102">
        <f>SUM(C18:L18)</f>
        <v>0</v>
      </c>
      <c r="N18" s="103"/>
    </row>
    <row r="19" spans="1:14" ht="21" customHeight="1" x14ac:dyDescent="0.25">
      <c r="A19" s="92" t="s">
        <v>15</v>
      </c>
      <c r="B19" s="93"/>
      <c r="C19" s="94">
        <v>0</v>
      </c>
      <c r="D19" s="95"/>
      <c r="E19" s="94">
        <v>0</v>
      </c>
      <c r="F19" s="95"/>
      <c r="G19" s="94">
        <v>0</v>
      </c>
      <c r="H19" s="95"/>
      <c r="I19" s="94">
        <v>0</v>
      </c>
      <c r="J19" s="95"/>
      <c r="K19" s="84"/>
      <c r="L19" s="85"/>
      <c r="M19" s="104">
        <f>SUM(C19:L19)</f>
        <v>0</v>
      </c>
      <c r="N19" s="105"/>
    </row>
    <row r="20" spans="1:14" ht="21" customHeight="1" thickBot="1" x14ac:dyDescent="0.3">
      <c r="A20" s="92" t="s">
        <v>16</v>
      </c>
      <c r="B20" s="93"/>
      <c r="C20" s="94">
        <v>0</v>
      </c>
      <c r="D20" s="95"/>
      <c r="E20" s="94">
        <v>0</v>
      </c>
      <c r="F20" s="95"/>
      <c r="G20" s="94">
        <v>0</v>
      </c>
      <c r="H20" s="95"/>
      <c r="I20" s="94">
        <v>0</v>
      </c>
      <c r="J20" s="95"/>
      <c r="K20" s="84"/>
      <c r="L20" s="85"/>
      <c r="M20" s="106">
        <f>SUM(C20:L20)</f>
        <v>0</v>
      </c>
      <c r="N20" s="107"/>
    </row>
    <row r="21" spans="1:14" ht="20.100000000000001" customHeight="1" thickBot="1" x14ac:dyDescent="0.3">
      <c r="A21" s="80" t="s">
        <v>17</v>
      </c>
      <c r="B21" s="81"/>
      <c r="C21" s="88">
        <f>C15</f>
        <v>0</v>
      </c>
      <c r="D21" s="89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86"/>
      <c r="L21" s="87"/>
      <c r="M21" s="78">
        <f>SUM(C21:L21)</f>
        <v>0</v>
      </c>
      <c r="N21" s="79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MUZNkrV0kTzjuFzRQxSQjslu0GeIYi2xGW/+15U6U62cdA/f6ZTKIiz+tkx30Q8Gr/LrGWK4+w+/2BqXrSEGDw==" saltValue="ZQ8MW4Ah1CbdwszgdlqtqA==" spinCount="100000" sheet="1" objects="1" scenarios="1" selectLockedCells="1"/>
  <mergeCells count="59"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C3:I3"/>
    <mergeCell ref="B2:C2"/>
    <mergeCell ref="D2:E2"/>
    <mergeCell ref="F2:H2"/>
    <mergeCell ref="A1:C1"/>
    <mergeCell ref="D1:I1"/>
  </mergeCells>
  <conditionalFormatting sqref="C21:D21">
    <cfRule type="cellIs" dxfId="21" priority="36" operator="notEqual">
      <formula>$C$18+$C$19+$C$20</formula>
    </cfRule>
  </conditionalFormatting>
  <conditionalFormatting sqref="E21:F21">
    <cfRule type="cellIs" dxfId="20" priority="35" operator="notEqual">
      <formula>$E$18+$E$19+$E$20</formula>
    </cfRule>
  </conditionalFormatting>
  <conditionalFormatting sqref="G21:H21">
    <cfRule type="cellIs" dxfId="19" priority="34" operator="notEqual">
      <formula>$G$18+$G$19+$G$20</formula>
    </cfRule>
  </conditionalFormatting>
  <conditionalFormatting sqref="I21:J21">
    <cfRule type="cellIs" dxfId="18" priority="33" operator="notEqual">
      <formula>$I$18+$I$19+$I$20</formula>
    </cfRule>
  </conditionalFormatting>
  <conditionalFormatting sqref="K21:L21">
    <cfRule type="cellIs" dxfId="17" priority="32" operator="notEqual">
      <formula>$K$18+$K$19+$K$20</formula>
    </cfRule>
  </conditionalFormatting>
  <conditionalFormatting sqref="M21:N21">
    <cfRule type="cellIs" dxfId="16" priority="31" operator="notEqual">
      <formula>$M$18+$M$19+$M$20</formula>
    </cfRule>
  </conditionalFormatting>
  <conditionalFormatting sqref="C10">
    <cfRule type="cellIs" dxfId="15" priority="10" operator="greaterThan">
      <formula>0.1*$C$15</formula>
    </cfRule>
  </conditionalFormatting>
  <conditionalFormatting sqref="D10">
    <cfRule type="cellIs" dxfId="14" priority="9" operator="greaterThan">
      <formula>0.1*($D$15)</formula>
    </cfRule>
  </conditionalFormatting>
  <conditionalFormatting sqref="E10">
    <cfRule type="cellIs" dxfId="13" priority="8" operator="greaterThan">
      <formula>0.1*$E$15</formula>
    </cfRule>
  </conditionalFormatting>
  <conditionalFormatting sqref="G10">
    <cfRule type="cellIs" dxfId="12" priority="7" operator="greaterThan">
      <formula>0.1*$G$15</formula>
    </cfRule>
  </conditionalFormatting>
  <conditionalFormatting sqref="I10">
    <cfRule type="cellIs" dxfId="11" priority="6" operator="greaterThan">
      <formula>0.1*$I$15</formula>
    </cfRule>
  </conditionalFormatting>
  <conditionalFormatting sqref="K10">
    <cfRule type="cellIs" dxfId="10" priority="5" operator="greaterThan">
      <formula>0.1*$K$15</formula>
    </cfRule>
  </conditionalFormatting>
  <conditionalFormatting sqref="F10">
    <cfRule type="cellIs" dxfId="9" priority="4" operator="greaterThan">
      <formula>0.1*($F$15)</formula>
    </cfRule>
  </conditionalFormatting>
  <conditionalFormatting sqref="H10">
    <cfRule type="cellIs" dxfId="8" priority="3" operator="greaterThan">
      <formula>0.1*($H$15)</formula>
    </cfRule>
  </conditionalFormatting>
  <conditionalFormatting sqref="J10">
    <cfRule type="cellIs" dxfId="7" priority="2" operator="greaterThan">
      <formula>0.1*($J$15)</formula>
    </cfRule>
  </conditionalFormatting>
  <conditionalFormatting sqref="L10">
    <cfRule type="cellIs" dxfId="6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2" tint="-0.499984740745262"/>
    <pageSetUpPr fitToPage="1"/>
  </sheetPr>
  <dimension ref="A1:N27"/>
  <sheetViews>
    <sheetView showGridLines="0" workbookViewId="0">
      <selection activeCell="P18" sqref="P18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49" t="s">
        <v>21</v>
      </c>
      <c r="B1" s="149"/>
      <c r="C1" s="149"/>
      <c r="D1" s="149"/>
      <c r="E1" s="149"/>
      <c r="F1" s="149"/>
      <c r="G1" s="149"/>
      <c r="H1" s="149"/>
      <c r="I1" s="149"/>
      <c r="J1" s="46"/>
      <c r="K1" s="46"/>
      <c r="L1" s="46"/>
      <c r="M1" s="46"/>
      <c r="N1" s="46"/>
    </row>
    <row r="2" spans="1:14" ht="25.5" customHeight="1" x14ac:dyDescent="0.25">
      <c r="A2" s="40" t="s">
        <v>5</v>
      </c>
      <c r="B2" s="144" t="s">
        <v>7</v>
      </c>
      <c r="C2" s="144"/>
      <c r="D2" s="138" t="s">
        <v>6</v>
      </c>
      <c r="E2" s="138"/>
      <c r="F2" s="148" t="str">
        <f>'Příjemce podpory'!F2:H2</f>
        <v>INTER-INFORM</v>
      </c>
      <c r="G2" s="148"/>
      <c r="H2" s="148"/>
      <c r="I2" s="7"/>
      <c r="J2" s="148"/>
      <c r="K2" s="148"/>
      <c r="L2" s="47"/>
      <c r="M2" s="47"/>
      <c r="N2" s="47"/>
    </row>
    <row r="3" spans="1:14" ht="39.75" customHeight="1" x14ac:dyDescent="0.25">
      <c r="A3" s="138" t="s">
        <v>8</v>
      </c>
      <c r="B3" s="138"/>
      <c r="C3" s="147" t="str">
        <f>'Příjemce podpory'!C3:H3</f>
        <v>(doplňte název projektu)</v>
      </c>
      <c r="D3" s="147"/>
      <c r="E3" s="147"/>
      <c r="F3" s="147"/>
      <c r="G3" s="147"/>
      <c r="H3" s="147"/>
      <c r="I3" s="147"/>
      <c r="J3" s="48"/>
      <c r="K3" s="48"/>
      <c r="L3" s="48"/>
      <c r="M3" s="48"/>
      <c r="N3" s="48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121" t="s">
        <v>0</v>
      </c>
      <c r="B5" s="122"/>
      <c r="C5" s="131" t="s">
        <v>1</v>
      </c>
      <c r="D5" s="132"/>
      <c r="E5" s="140"/>
      <c r="F5" s="140"/>
      <c r="G5" s="140"/>
      <c r="H5" s="140"/>
      <c r="I5" s="140"/>
      <c r="J5" s="140"/>
      <c r="K5" s="140"/>
      <c r="L5" s="141"/>
      <c r="M5" s="134" t="s">
        <v>2</v>
      </c>
      <c r="N5" s="135"/>
    </row>
    <row r="6" spans="1:14" ht="21" customHeight="1" x14ac:dyDescent="0.25">
      <c r="A6" s="123"/>
      <c r="B6" s="124"/>
      <c r="C6" s="100">
        <v>2019</v>
      </c>
      <c r="D6" s="101"/>
      <c r="E6" s="100">
        <v>2020</v>
      </c>
      <c r="F6" s="126"/>
      <c r="G6" s="100">
        <v>2021</v>
      </c>
      <c r="H6" s="101"/>
      <c r="I6" s="125">
        <v>2022</v>
      </c>
      <c r="J6" s="126"/>
      <c r="K6" s="100">
        <v>2023</v>
      </c>
      <c r="L6" s="101"/>
      <c r="M6" s="136"/>
      <c r="N6" s="137"/>
    </row>
    <row r="7" spans="1:14" ht="28.5" customHeight="1" x14ac:dyDescent="0.25">
      <c r="A7" s="123"/>
      <c r="B7" s="124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114" t="s">
        <v>10</v>
      </c>
      <c r="B8" s="118"/>
      <c r="C8" s="43">
        <f>'Příjemce podpory'!C8+'Další účastník projektu (1)'!C8+'Další účastník projektu (2)'!C8+'Další účastník projektu (3)'!C8+'Další účastník projektu (4)'!C8+'Další účastník projektu (5)'!C8</f>
        <v>0</v>
      </c>
      <c r="D8" s="17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3">
        <f>'Příjemce podpory'!E8+'Další účastník projektu (1)'!E8+'Další účastník projektu (2)'!E8+'Další účastník projektu (3)'!E8+'Další účastník projektu (4)'!E8+'Další účastník projektu (5)'!E8</f>
        <v>0</v>
      </c>
      <c r="F8" s="42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3">
        <f>'Příjemce podpory'!G8+'Další účastník projektu (1)'!G8+'Další účastník projektu (2)'!G8+'Další účastník projektu (3)'!G8+'Další účastník projektu (4)'!G8+'Další účastník projektu (5)'!G8</f>
        <v>0</v>
      </c>
      <c r="H8" s="41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5">
        <f>'Příjemce podpory'!I8+'Další účastník projektu (1)'!I8+'Další účastník projektu (2)'!I8+'Další účastník projektu (3)'!I8+'Další účastník projektu (4)'!I8+'Další účastník projektu (5)'!I8</f>
        <v>0</v>
      </c>
      <c r="J8" s="42">
        <f>'Příjemce podpory'!J8+'Další účastník projektu (1)'!J8+'Další účastník projektu (2)'!J8+'Další účastník projektu (3)'!J8+'Další účastník projektu (4)'!J8+'Další účastník projektu (5)'!J8</f>
        <v>0</v>
      </c>
      <c r="K8" s="65"/>
      <c r="L8" s="60"/>
      <c r="M8" s="26">
        <f>C8+E8+G8+I8+K8</f>
        <v>0</v>
      </c>
      <c r="N8" s="41">
        <f>D8+F8+H8+J8+L8</f>
        <v>0</v>
      </c>
    </row>
    <row r="9" spans="1:14" ht="21" customHeight="1" x14ac:dyDescent="0.25">
      <c r="A9" s="114" t="s">
        <v>11</v>
      </c>
      <c r="B9" s="118"/>
      <c r="C9" s="43">
        <f>'Příjemce podpory'!C9+'Další účastník projektu (1)'!C9+'Další účastník projektu (2)'!C9+'Další účastník projektu (3)'!C9+'Další účastník projektu (4)'!C9+'Další účastník projektu (5)'!C9</f>
        <v>0</v>
      </c>
      <c r="D9" s="17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3">
        <f>'Příjemce podpory'!E9+'Další účastník projektu (1)'!E9+'Další účastník projektu (2)'!E9+'Další účastník projektu (3)'!E9+'Další účastník projektu (4)'!E9+'Další účastník projektu (5)'!E9</f>
        <v>0</v>
      </c>
      <c r="F9" s="42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3">
        <f>'Příjemce podpory'!G9+'Další účastník projektu (1)'!G9+'Další účastník projektu (2)'!G9+'Další účastník projektu (3)'!G9+'Další účastník projektu (4)'!G9+'Další účastník projektu (5)'!G9</f>
        <v>0</v>
      </c>
      <c r="H9" s="41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5">
        <f>'Příjemce podpory'!I9+'Další účastník projektu (1)'!I9+'Další účastník projektu (2)'!I9+'Další účastník projektu (3)'!I9+'Další účastník projektu (4)'!I9+'Další účastník projektu (5)'!I9</f>
        <v>0</v>
      </c>
      <c r="J9" s="42">
        <f>'Příjemce podpory'!J9+'Další účastník projektu (1)'!J9+'Další účastník projektu (2)'!J9+'Další účastník projektu (3)'!J9+'Další účastník projektu (4)'!J9+'Další účastník projektu (5)'!J9</f>
        <v>0</v>
      </c>
      <c r="K9" s="65"/>
      <c r="L9" s="60"/>
      <c r="M9" s="26">
        <f t="shared" ref="M9:N15" si="0">C9+E9+G9+I9+K9</f>
        <v>0</v>
      </c>
      <c r="N9" s="41">
        <f t="shared" si="0"/>
        <v>0</v>
      </c>
    </row>
    <row r="10" spans="1:14" ht="21" customHeight="1" x14ac:dyDescent="0.25">
      <c r="A10" s="112" t="s">
        <v>32</v>
      </c>
      <c r="B10" s="113"/>
      <c r="C10" s="43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17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3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42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3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41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5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42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65"/>
      <c r="L10" s="60"/>
      <c r="M10" s="26">
        <f t="shared" si="0"/>
        <v>0</v>
      </c>
      <c r="N10" s="41">
        <f t="shared" si="0"/>
        <v>0</v>
      </c>
    </row>
    <row r="11" spans="1:14" ht="21" customHeight="1" x14ac:dyDescent="0.25">
      <c r="A11" s="112" t="s">
        <v>18</v>
      </c>
      <c r="B11" s="113"/>
      <c r="C11" s="43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17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3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42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3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41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5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42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65"/>
      <c r="L11" s="60"/>
      <c r="M11" s="26">
        <f t="shared" si="0"/>
        <v>0</v>
      </c>
      <c r="N11" s="41">
        <f t="shared" si="0"/>
        <v>0</v>
      </c>
    </row>
    <row r="12" spans="1:14" ht="21" customHeight="1" x14ac:dyDescent="0.25">
      <c r="A12" s="119" t="s">
        <v>19</v>
      </c>
      <c r="B12" s="120"/>
      <c r="C12" s="43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17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3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42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3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41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5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42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65"/>
      <c r="L12" s="60"/>
      <c r="M12" s="26">
        <f t="shared" si="0"/>
        <v>0</v>
      </c>
      <c r="N12" s="41">
        <f t="shared" si="0"/>
        <v>0</v>
      </c>
    </row>
    <row r="13" spans="1:14" ht="21" customHeight="1" x14ac:dyDescent="0.25">
      <c r="A13" s="114" t="s">
        <v>12</v>
      </c>
      <c r="B13" s="118"/>
      <c r="C13" s="43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17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3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42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3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41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5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42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65"/>
      <c r="L13" s="60"/>
      <c r="M13" s="26">
        <f t="shared" si="0"/>
        <v>0</v>
      </c>
      <c r="N13" s="41">
        <f t="shared" si="0"/>
        <v>0</v>
      </c>
    </row>
    <row r="14" spans="1:14" ht="21" customHeight="1" thickBot="1" x14ac:dyDescent="0.3">
      <c r="A14" s="114" t="s">
        <v>20</v>
      </c>
      <c r="B14" s="118"/>
      <c r="C14" s="43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17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3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42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3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41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5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42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65"/>
      <c r="L14" s="60"/>
      <c r="M14" s="27">
        <f t="shared" si="0"/>
        <v>0</v>
      </c>
      <c r="N14" s="19">
        <f t="shared" si="0"/>
        <v>0</v>
      </c>
    </row>
    <row r="15" spans="1:14" ht="21" customHeight="1" thickBot="1" x14ac:dyDescent="0.3">
      <c r="A15" s="150" t="s">
        <v>13</v>
      </c>
      <c r="B15" s="117"/>
      <c r="C15" s="34">
        <f t="shared" ref="C15:J15" si="1">SUM(C8:C14)</f>
        <v>0</v>
      </c>
      <c r="D15" s="35">
        <f t="shared" si="1"/>
        <v>0</v>
      </c>
      <c r="E15" s="34">
        <f t="shared" si="1"/>
        <v>0</v>
      </c>
      <c r="F15" s="36">
        <f t="shared" si="1"/>
        <v>0</v>
      </c>
      <c r="G15" s="34">
        <f t="shared" si="1"/>
        <v>0</v>
      </c>
      <c r="H15" s="37">
        <f t="shared" si="1"/>
        <v>0</v>
      </c>
      <c r="I15" s="38">
        <f t="shared" si="1"/>
        <v>0</v>
      </c>
      <c r="J15" s="36">
        <f t="shared" si="1"/>
        <v>0</v>
      </c>
      <c r="K15" s="66"/>
      <c r="L15" s="67"/>
      <c r="M15" s="28">
        <f t="shared" si="0"/>
        <v>0</v>
      </c>
      <c r="N15" s="24">
        <f t="shared" si="0"/>
        <v>0</v>
      </c>
    </row>
    <row r="16" spans="1:14" ht="23.25" customHeight="1" thickBot="1" x14ac:dyDescent="0.3">
      <c r="A16" s="127" t="s">
        <v>4</v>
      </c>
      <c r="B16" s="128"/>
      <c r="C16" s="151" t="s">
        <v>1</v>
      </c>
      <c r="D16" s="152"/>
      <c r="E16" s="152"/>
      <c r="F16" s="152"/>
      <c r="G16" s="152"/>
      <c r="H16" s="152"/>
      <c r="I16" s="152"/>
      <c r="J16" s="152"/>
      <c r="K16" s="152"/>
      <c r="L16" s="153"/>
      <c r="M16" s="96" t="s">
        <v>2</v>
      </c>
      <c r="N16" s="97"/>
    </row>
    <row r="17" spans="1:14" ht="22.5" customHeight="1" thickBot="1" x14ac:dyDescent="0.3">
      <c r="A17" s="129"/>
      <c r="B17" s="130"/>
      <c r="C17" s="100">
        <v>2019</v>
      </c>
      <c r="D17" s="101"/>
      <c r="E17" s="100">
        <v>2020</v>
      </c>
      <c r="F17" s="126"/>
      <c r="G17" s="100">
        <v>2021</v>
      </c>
      <c r="H17" s="101"/>
      <c r="I17" s="125">
        <v>2022</v>
      </c>
      <c r="J17" s="126"/>
      <c r="K17" s="100">
        <v>2023</v>
      </c>
      <c r="L17" s="101"/>
      <c r="M17" s="98"/>
      <c r="N17" s="99"/>
    </row>
    <row r="18" spans="1:14" ht="21" customHeight="1" thickBot="1" x14ac:dyDescent="0.3">
      <c r="A18" s="92" t="s">
        <v>14</v>
      </c>
      <c r="B18" s="93"/>
      <c r="C18" s="108">
        <f>D15</f>
        <v>0</v>
      </c>
      <c r="D18" s="109"/>
      <c r="E18" s="108">
        <f t="shared" ref="E18" si="2">F15</f>
        <v>0</v>
      </c>
      <c r="F18" s="109"/>
      <c r="G18" s="110">
        <f t="shared" ref="G18" si="3">H15</f>
        <v>0</v>
      </c>
      <c r="H18" s="111"/>
      <c r="I18" s="108">
        <f t="shared" ref="I18" si="4">J15</f>
        <v>0</v>
      </c>
      <c r="J18" s="109"/>
      <c r="K18" s="82"/>
      <c r="L18" s="83"/>
      <c r="M18" s="102">
        <f>SUM(C18:L18)</f>
        <v>0</v>
      </c>
      <c r="N18" s="103"/>
    </row>
    <row r="19" spans="1:14" ht="21" customHeight="1" x14ac:dyDescent="0.25">
      <c r="A19" s="92" t="s">
        <v>15</v>
      </c>
      <c r="B19" s="93"/>
      <c r="C19" s="156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157"/>
      <c r="E19" s="156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157"/>
      <c r="G19" s="156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157"/>
      <c r="I19" s="156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157"/>
      <c r="K19" s="154"/>
      <c r="L19" s="155"/>
      <c r="M19" s="104">
        <f>SUM(C19:L19)</f>
        <v>0</v>
      </c>
      <c r="N19" s="105"/>
    </row>
    <row r="20" spans="1:14" ht="21" customHeight="1" thickBot="1" x14ac:dyDescent="0.3">
      <c r="A20" s="92" t="s">
        <v>16</v>
      </c>
      <c r="B20" s="93"/>
      <c r="C20" s="156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157"/>
      <c r="E20" s="156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157"/>
      <c r="G20" s="156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157"/>
      <c r="I20" s="156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157"/>
      <c r="K20" s="154"/>
      <c r="L20" s="155"/>
      <c r="M20" s="106">
        <f>SUM(C20:L20)</f>
        <v>0</v>
      </c>
      <c r="N20" s="107"/>
    </row>
    <row r="21" spans="1:14" ht="20.100000000000001" customHeight="1" thickBot="1" x14ac:dyDescent="0.3">
      <c r="A21" s="80" t="s">
        <v>17</v>
      </c>
      <c r="B21" s="81"/>
      <c r="C21" s="88">
        <f>C15</f>
        <v>0</v>
      </c>
      <c r="D21" s="89"/>
      <c r="E21" s="90">
        <f>E15</f>
        <v>0</v>
      </c>
      <c r="F21" s="91"/>
      <c r="G21" s="90">
        <f>G15</f>
        <v>0</v>
      </c>
      <c r="H21" s="91"/>
      <c r="I21" s="90">
        <f>I15</f>
        <v>0</v>
      </c>
      <c r="J21" s="91"/>
      <c r="K21" s="86"/>
      <c r="L21" s="87"/>
      <c r="M21" s="78">
        <f>SUM(C21:L21)</f>
        <v>0</v>
      </c>
      <c r="N21" s="79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IR2Nhl+dyMXJcGCwu75dNqjSV9p9DbfJeyN4o7TeaqvnGpBbeo38Up0KSoIB73VdD8VsNszMqdilF24saGVAuw==" saltValue="4QkQXHapMCOgIWew2Xkx7Q==" spinCount="100000" sheet="1" objects="1" scenarios="1" selectLockedCells="1" selectUnlockedCells="1"/>
  <mergeCells count="59"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:I1"/>
    <mergeCell ref="B2:C2"/>
    <mergeCell ref="D2:E2"/>
    <mergeCell ref="F2:H2"/>
    <mergeCell ref="C3:I3"/>
  </mergeCells>
  <conditionalFormatting sqref="C21:D21">
    <cfRule type="cellIs" dxfId="5" priority="8" operator="notEqual">
      <formula>$C$18+$C$19+$C$20</formula>
    </cfRule>
  </conditionalFormatting>
  <conditionalFormatting sqref="E21:F21">
    <cfRule type="cellIs" dxfId="4" priority="7" operator="notEqual">
      <formula>$E$18+$E$19+$E$20</formula>
    </cfRule>
  </conditionalFormatting>
  <conditionalFormatting sqref="G21:H21">
    <cfRule type="cellIs" dxfId="3" priority="6" operator="notEqual">
      <formula>$G$18+$G$19+$G$20</formula>
    </cfRule>
  </conditionalFormatting>
  <conditionalFormatting sqref="I21:J21">
    <cfRule type="cellIs" dxfId="2" priority="5" operator="notEqual">
      <formula>$I$18+$I$19+$I$20</formula>
    </cfRule>
  </conditionalFormatting>
  <conditionalFormatting sqref="K21:L21">
    <cfRule type="cellIs" dxfId="1" priority="4" operator="notEqual">
      <formula>$K$18+$K$19+$K$20</formula>
    </cfRule>
  </conditionalFormatting>
  <conditionalFormatting sqref="M21:N21">
    <cfRule type="cellIs" dxfId="0" priority="3" operator="notEqual">
      <formula>$M$18+$M$19+$M$20</formula>
    </cfRule>
  </conditionalFormatting>
  <pageMargins left="0.25" right="0.25" top="0.75" bottom="0.75" header="0.3" footer="0.3"/>
  <pageSetup paperSize="9" scale="89" orientation="landscape" r:id="rId1"/>
  <ignoredErrors>
    <ignoredError sqref="C19:J19 E20 C20 G20 I2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C2:F9"/>
  <sheetViews>
    <sheetView workbookViewId="0">
      <selection activeCell="G12" sqref="G12"/>
    </sheetView>
  </sheetViews>
  <sheetFormatPr defaultRowHeight="15" x14ac:dyDescent="0.25"/>
  <sheetData>
    <row r="2" spans="3:6" x14ac:dyDescent="0.25">
      <c r="C2" t="s">
        <v>3</v>
      </c>
      <c r="F2" t="s">
        <v>24</v>
      </c>
    </row>
    <row r="3" spans="3:6" x14ac:dyDescent="0.25">
      <c r="F3" t="s">
        <v>25</v>
      </c>
    </row>
    <row r="4" spans="3:6" x14ac:dyDescent="0.25">
      <c r="C4" s="2"/>
      <c r="F4" t="s">
        <v>26</v>
      </c>
    </row>
    <row r="5" spans="3:6" x14ac:dyDescent="0.25">
      <c r="C5" s="2">
        <v>0.25</v>
      </c>
      <c r="F5" t="s">
        <v>27</v>
      </c>
    </row>
    <row r="6" spans="3:6" x14ac:dyDescent="0.25">
      <c r="C6" t="s">
        <v>40</v>
      </c>
      <c r="F6" t="s">
        <v>28</v>
      </c>
    </row>
    <row r="7" spans="3:6" x14ac:dyDescent="0.25">
      <c r="F7" t="s">
        <v>29</v>
      </c>
    </row>
    <row r="8" spans="3:6" x14ac:dyDescent="0.25">
      <c r="F8" t="s">
        <v>30</v>
      </c>
    </row>
    <row r="9" spans="3:6" x14ac:dyDescent="0.25">
      <c r="F9" t="s">
        <v>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Dlouhá Alena</cp:lastModifiedBy>
  <cp:lastPrinted>2016-07-21T06:58:30Z</cp:lastPrinted>
  <dcterms:created xsi:type="dcterms:W3CDTF">2016-05-09T05:56:12Z</dcterms:created>
  <dcterms:modified xsi:type="dcterms:W3CDTF">2018-11-16T06:05:30Z</dcterms:modified>
</cp:coreProperties>
</file>